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ortecmanagement.sharepoint.com/Mandate/ORS/02. Kommissionen/03. TK Rollstuhl/02. Tarif/01. Tarif/V09.0/Veröffentlichung/"/>
    </mc:Choice>
  </mc:AlternateContent>
  <xr:revisionPtr revIDLastSave="425" documentId="8_{ECC52359-1D8E-49F0-B23B-5296477E19C4}" xr6:coauthVersionLast="47" xr6:coauthVersionMax="47" xr10:uidLastSave="{0E41B4C5-8C09-4941-A618-AADC5DCC15C2}"/>
  <bookViews>
    <workbookView xWindow="73680" yWindow="-120" windowWidth="29040" windowHeight="15720" tabRatio="764" xr2:uid="{00000000-000D-0000-FFFF-FFFF00000000}"/>
  </bookViews>
  <sheets>
    <sheet name="DE" sheetId="23" r:id="rId1"/>
    <sheet name="FR" sheetId="22" r:id="rId2"/>
    <sheet name="IT" sheetId="10" r:id="rId3"/>
    <sheet name="Regel Qnt." sheetId="19" r:id="rId4"/>
  </sheets>
  <definedNames>
    <definedName name="__xlnm.Print_Area">#REF!</definedName>
    <definedName name="__xlnm.Print_Area_1">#REF!</definedName>
    <definedName name="__xlnm.Print_Area_2">#REF!</definedName>
    <definedName name="__xlnm.Print_Area_3">#REF!</definedName>
    <definedName name="__xlnm.Print_Titles">#REF!</definedName>
    <definedName name="__xlnm.Print_Titles_1">#REF!</definedName>
    <definedName name="__xlnm.Print_Titles_2" localSheetId="3">#REF!</definedName>
    <definedName name="__xlnm.Print_Titles_2">#REF!</definedName>
    <definedName name="_xlnm._FilterDatabase" localSheetId="0" hidden="1">DE!$A$1:$J$761</definedName>
    <definedName name="_xlnm._FilterDatabase" localSheetId="1" hidden="1">FR!$A$1:$J$761</definedName>
    <definedName name="_xlnm._FilterDatabase" localSheetId="2" hidden="1">IT!$A$1:$J$761</definedName>
    <definedName name="_xlnm._FilterDatabase" localSheetId="3" hidden="1">'Regel Qnt.'!$A$1:$M$353</definedName>
    <definedName name="_Toc107475065" localSheetId="0">DE!#REF!</definedName>
    <definedName name="_Toc107475065" localSheetId="1">FR!#REF!</definedName>
    <definedName name="_Toc107475065" localSheetId="2">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53" i="19" l="1"/>
  <c r="J353" i="19"/>
  <c r="I353" i="19"/>
  <c r="H353" i="19"/>
  <c r="E353" i="19"/>
  <c r="K352" i="19"/>
  <c r="J352" i="19"/>
  <c r="I352" i="19"/>
  <c r="H352" i="19"/>
  <c r="E352" i="19"/>
  <c r="K351" i="19"/>
  <c r="J351" i="19"/>
  <c r="I351" i="19"/>
  <c r="H351" i="19"/>
  <c r="E351" i="19"/>
  <c r="K350" i="19"/>
  <c r="J350" i="19"/>
  <c r="I350" i="19"/>
  <c r="H350" i="19"/>
  <c r="E350" i="19"/>
  <c r="K349" i="19"/>
  <c r="J349" i="19"/>
  <c r="I349" i="19"/>
  <c r="H349" i="19"/>
  <c r="E349" i="19"/>
  <c r="K348" i="19"/>
  <c r="J348" i="19"/>
  <c r="I348" i="19"/>
  <c r="H348" i="19"/>
  <c r="E348" i="19"/>
  <c r="K347" i="19"/>
  <c r="J347" i="19"/>
  <c r="I347" i="19"/>
  <c r="H347" i="19"/>
  <c r="E347" i="19"/>
  <c r="K346" i="19"/>
  <c r="J346" i="19"/>
  <c r="I346" i="19"/>
  <c r="H346" i="19"/>
  <c r="E346" i="19"/>
  <c r="K345" i="19"/>
  <c r="J345" i="19"/>
  <c r="I345" i="19"/>
  <c r="H345" i="19"/>
  <c r="E345" i="19"/>
  <c r="K344" i="19"/>
  <c r="J344" i="19"/>
  <c r="I344" i="19"/>
  <c r="H344" i="19"/>
  <c r="E344" i="19"/>
  <c r="K343" i="19"/>
  <c r="J343" i="19"/>
  <c r="I343" i="19"/>
  <c r="H343" i="19"/>
  <c r="E343" i="19"/>
  <c r="K342" i="19"/>
  <c r="J342" i="19"/>
  <c r="I342" i="19"/>
  <c r="H342" i="19"/>
  <c r="E342" i="19"/>
  <c r="K341" i="19"/>
  <c r="J341" i="19"/>
  <c r="I341" i="19"/>
  <c r="H341" i="19"/>
  <c r="E341" i="19"/>
  <c r="K340" i="19"/>
  <c r="J340" i="19"/>
  <c r="I340" i="19"/>
  <c r="H340" i="19"/>
  <c r="E340" i="19"/>
  <c r="K339" i="19"/>
  <c r="J339" i="19"/>
  <c r="I339" i="19"/>
  <c r="H339" i="19"/>
  <c r="E339" i="19"/>
  <c r="K338" i="19"/>
  <c r="J338" i="19"/>
  <c r="I338" i="19"/>
  <c r="H338" i="19"/>
  <c r="E338" i="19"/>
  <c r="K337" i="19"/>
  <c r="J337" i="19"/>
  <c r="I337" i="19"/>
  <c r="H337" i="19"/>
  <c r="E337" i="19"/>
  <c r="K336" i="19"/>
  <c r="J336" i="19"/>
  <c r="I336" i="19"/>
  <c r="H336" i="19"/>
  <c r="E336" i="19"/>
  <c r="K335" i="19"/>
  <c r="J335" i="19"/>
  <c r="I335" i="19"/>
  <c r="H335" i="19"/>
  <c r="E335" i="19"/>
  <c r="K334" i="19"/>
  <c r="J334" i="19"/>
  <c r="I334" i="19"/>
  <c r="H334" i="19"/>
  <c r="E334" i="19"/>
  <c r="K333" i="19"/>
  <c r="J333" i="19"/>
  <c r="I333" i="19"/>
  <c r="H333" i="19"/>
  <c r="E333" i="19"/>
  <c r="K332" i="19"/>
  <c r="J332" i="19"/>
  <c r="I332" i="19"/>
  <c r="H332" i="19"/>
  <c r="E332" i="19"/>
  <c r="K331" i="19"/>
  <c r="J331" i="19"/>
  <c r="I331" i="19"/>
  <c r="H331" i="19"/>
  <c r="E331" i="19"/>
  <c r="K330" i="19"/>
  <c r="J330" i="19"/>
  <c r="I330" i="19"/>
  <c r="H330" i="19"/>
  <c r="E330" i="19"/>
  <c r="K329" i="19"/>
  <c r="J329" i="19"/>
  <c r="I329" i="19"/>
  <c r="H329" i="19"/>
  <c r="E329" i="19"/>
  <c r="K328" i="19"/>
  <c r="J328" i="19"/>
  <c r="I328" i="19"/>
  <c r="H328" i="19"/>
  <c r="E328" i="19"/>
  <c r="K327" i="19"/>
  <c r="J327" i="19"/>
  <c r="I327" i="19"/>
  <c r="H327" i="19"/>
  <c r="E327" i="19"/>
  <c r="K326" i="19"/>
  <c r="J326" i="19"/>
  <c r="I326" i="19"/>
  <c r="H326" i="19"/>
  <c r="E326" i="19"/>
  <c r="K325" i="19"/>
  <c r="J325" i="19"/>
  <c r="I325" i="19"/>
  <c r="H325" i="19"/>
  <c r="E325" i="19"/>
  <c r="K324" i="19"/>
  <c r="J324" i="19"/>
  <c r="I324" i="19"/>
  <c r="H324" i="19"/>
  <c r="E324" i="19"/>
  <c r="K323" i="19"/>
  <c r="J323" i="19"/>
  <c r="I323" i="19"/>
  <c r="H323" i="19"/>
  <c r="E323" i="19"/>
  <c r="K322" i="19"/>
  <c r="J322" i="19"/>
  <c r="I322" i="19"/>
  <c r="H322" i="19"/>
  <c r="E322" i="19"/>
  <c r="K321" i="19"/>
  <c r="J321" i="19"/>
  <c r="I321" i="19"/>
  <c r="H321" i="19"/>
  <c r="E321" i="19"/>
  <c r="K320" i="19"/>
  <c r="J320" i="19"/>
  <c r="I320" i="19"/>
  <c r="H320" i="19"/>
  <c r="E320" i="19"/>
  <c r="K319" i="19"/>
  <c r="J319" i="19"/>
  <c r="I319" i="19"/>
  <c r="H319" i="19"/>
  <c r="E319" i="19"/>
  <c r="K318" i="19"/>
  <c r="J318" i="19"/>
  <c r="I318" i="19"/>
  <c r="H318" i="19"/>
  <c r="E318" i="19"/>
  <c r="K317" i="19"/>
  <c r="J317" i="19"/>
  <c r="I317" i="19"/>
  <c r="H317" i="19"/>
  <c r="E317" i="19"/>
  <c r="K316" i="19"/>
  <c r="J316" i="19"/>
  <c r="I316" i="19"/>
  <c r="H316" i="19"/>
  <c r="E316" i="19"/>
  <c r="K315" i="19"/>
  <c r="J315" i="19"/>
  <c r="I315" i="19"/>
  <c r="H315" i="19"/>
  <c r="E315" i="19"/>
  <c r="K314" i="19"/>
  <c r="J314" i="19"/>
  <c r="I314" i="19"/>
  <c r="H314" i="19"/>
  <c r="E314" i="19"/>
  <c r="K313" i="19"/>
  <c r="J313" i="19"/>
  <c r="I313" i="19"/>
  <c r="H313" i="19"/>
  <c r="E313" i="19"/>
  <c r="K312" i="19"/>
  <c r="J312" i="19"/>
  <c r="I312" i="19"/>
  <c r="H312" i="19"/>
  <c r="E312" i="19"/>
  <c r="K311" i="19"/>
  <c r="J311" i="19"/>
  <c r="I311" i="19"/>
  <c r="H311" i="19"/>
  <c r="E311" i="19"/>
  <c r="K310" i="19"/>
  <c r="J310" i="19"/>
  <c r="I310" i="19"/>
  <c r="H310" i="19"/>
  <c r="E310" i="19"/>
  <c r="K309" i="19"/>
  <c r="J309" i="19"/>
  <c r="I309" i="19"/>
  <c r="H309" i="19"/>
  <c r="E309" i="19"/>
  <c r="K308" i="19"/>
  <c r="J308" i="19"/>
  <c r="I308" i="19"/>
  <c r="H308" i="19"/>
  <c r="E308" i="19"/>
  <c r="K307" i="19"/>
  <c r="J307" i="19"/>
  <c r="I307" i="19"/>
  <c r="H307" i="19"/>
  <c r="E307" i="19"/>
  <c r="K306" i="19"/>
  <c r="J306" i="19"/>
  <c r="I306" i="19"/>
  <c r="H306" i="19"/>
  <c r="E306" i="19"/>
  <c r="K305" i="19"/>
  <c r="J305" i="19"/>
  <c r="I305" i="19"/>
  <c r="H305" i="19"/>
  <c r="E305" i="19"/>
  <c r="K304" i="19"/>
  <c r="J304" i="19"/>
  <c r="I304" i="19"/>
  <c r="H304" i="19"/>
  <c r="E304" i="19"/>
  <c r="K303" i="19"/>
  <c r="J303" i="19"/>
  <c r="I303" i="19"/>
  <c r="H303" i="19"/>
  <c r="E303" i="19"/>
  <c r="K302" i="19"/>
  <c r="J302" i="19"/>
  <c r="I302" i="19"/>
  <c r="H302" i="19"/>
  <c r="E302" i="19"/>
  <c r="K301" i="19"/>
  <c r="J301" i="19"/>
  <c r="I301" i="19"/>
  <c r="H301" i="19"/>
  <c r="E301" i="19"/>
  <c r="K300" i="19"/>
  <c r="J300" i="19"/>
  <c r="I300" i="19"/>
  <c r="H300" i="19"/>
  <c r="E300" i="19"/>
  <c r="K299" i="19"/>
  <c r="J299" i="19"/>
  <c r="I299" i="19"/>
  <c r="H299" i="19"/>
  <c r="E299" i="19"/>
  <c r="K298" i="19"/>
  <c r="J298" i="19"/>
  <c r="I298" i="19"/>
  <c r="H298" i="19"/>
  <c r="E298" i="19"/>
  <c r="K297" i="19"/>
  <c r="J297" i="19"/>
  <c r="I297" i="19"/>
  <c r="H297" i="19"/>
  <c r="E297" i="19"/>
  <c r="K296" i="19"/>
  <c r="J296" i="19"/>
  <c r="I296" i="19"/>
  <c r="H296" i="19"/>
  <c r="E296" i="19"/>
  <c r="K295" i="19"/>
  <c r="J295" i="19"/>
  <c r="I295" i="19"/>
  <c r="H295" i="19"/>
  <c r="E295" i="19"/>
  <c r="K294" i="19"/>
  <c r="J294" i="19"/>
  <c r="I294" i="19"/>
  <c r="H294" i="19"/>
  <c r="E294" i="19"/>
  <c r="K293" i="19"/>
  <c r="J293" i="19"/>
  <c r="I293" i="19"/>
  <c r="H293" i="19"/>
  <c r="E293" i="19"/>
  <c r="K292" i="19"/>
  <c r="J292" i="19"/>
  <c r="I292" i="19"/>
  <c r="H292" i="19"/>
  <c r="E292" i="19"/>
  <c r="K291" i="19"/>
  <c r="J291" i="19"/>
  <c r="I291" i="19"/>
  <c r="H291" i="19"/>
  <c r="E291" i="19"/>
  <c r="K290" i="19"/>
  <c r="J290" i="19"/>
  <c r="I290" i="19"/>
  <c r="H290" i="19"/>
  <c r="E290" i="19"/>
  <c r="K289" i="19"/>
  <c r="J289" i="19"/>
  <c r="I289" i="19"/>
  <c r="H289" i="19"/>
  <c r="E289" i="19"/>
  <c r="K288" i="19"/>
  <c r="J288" i="19"/>
  <c r="I288" i="19"/>
  <c r="H288" i="19"/>
  <c r="E288" i="19"/>
  <c r="K287" i="19"/>
  <c r="J287" i="19"/>
  <c r="I287" i="19"/>
  <c r="H287" i="19"/>
  <c r="E287" i="19"/>
  <c r="K286" i="19"/>
  <c r="J286" i="19"/>
  <c r="I286" i="19"/>
  <c r="H286" i="19"/>
  <c r="E286" i="19"/>
  <c r="K285" i="19"/>
  <c r="J285" i="19"/>
  <c r="I285" i="19"/>
  <c r="H285" i="19"/>
  <c r="E285" i="19"/>
  <c r="K284" i="19"/>
  <c r="J284" i="19"/>
  <c r="I284" i="19"/>
  <c r="H284" i="19"/>
  <c r="E284" i="19"/>
  <c r="K283" i="19"/>
  <c r="J283" i="19"/>
  <c r="I283" i="19"/>
  <c r="H283" i="19"/>
  <c r="E283" i="19"/>
  <c r="K282" i="19"/>
  <c r="J282" i="19"/>
  <c r="I282" i="19"/>
  <c r="H282" i="19"/>
  <c r="E282" i="19"/>
  <c r="K281" i="19"/>
  <c r="J281" i="19"/>
  <c r="I281" i="19"/>
  <c r="H281" i="19"/>
  <c r="E281" i="19"/>
  <c r="K280" i="19"/>
  <c r="J280" i="19"/>
  <c r="I280" i="19"/>
  <c r="H280" i="19"/>
  <c r="E280" i="19"/>
  <c r="K279" i="19"/>
  <c r="J279" i="19"/>
  <c r="I279" i="19"/>
  <c r="H279" i="19"/>
  <c r="E279" i="19"/>
  <c r="K278" i="19"/>
  <c r="J278" i="19"/>
  <c r="I278" i="19"/>
  <c r="H278" i="19"/>
  <c r="E278" i="19"/>
  <c r="K277" i="19"/>
  <c r="J277" i="19"/>
  <c r="I277" i="19"/>
  <c r="H277" i="19"/>
  <c r="E277" i="19"/>
  <c r="K276" i="19"/>
  <c r="J276" i="19"/>
  <c r="I276" i="19"/>
  <c r="H276" i="19"/>
  <c r="E276" i="19"/>
  <c r="K275" i="19"/>
  <c r="J275" i="19"/>
  <c r="I275" i="19"/>
  <c r="H275" i="19"/>
  <c r="E275" i="19"/>
  <c r="K274" i="19"/>
  <c r="J274" i="19"/>
  <c r="I274" i="19"/>
  <c r="H274" i="19"/>
  <c r="E274" i="19"/>
  <c r="K273" i="19"/>
  <c r="J273" i="19"/>
  <c r="I273" i="19"/>
  <c r="H273" i="19"/>
  <c r="E273" i="19"/>
  <c r="K272" i="19"/>
  <c r="J272" i="19"/>
  <c r="I272" i="19"/>
  <c r="H272" i="19"/>
  <c r="E272" i="19"/>
  <c r="K271" i="19"/>
  <c r="J271" i="19"/>
  <c r="I271" i="19"/>
  <c r="H271" i="19"/>
  <c r="E271" i="19"/>
  <c r="K270" i="19"/>
  <c r="J270" i="19"/>
  <c r="I270" i="19"/>
  <c r="H270" i="19"/>
  <c r="E270" i="19"/>
  <c r="K269" i="19"/>
  <c r="J269" i="19"/>
  <c r="I269" i="19"/>
  <c r="H269" i="19"/>
  <c r="E269" i="19"/>
  <c r="K268" i="19"/>
  <c r="J268" i="19"/>
  <c r="I268" i="19"/>
  <c r="H268" i="19"/>
  <c r="E268" i="19"/>
  <c r="K267" i="19"/>
  <c r="J267" i="19"/>
  <c r="I267" i="19"/>
  <c r="H267" i="19"/>
  <c r="E267" i="19"/>
  <c r="K266" i="19"/>
  <c r="J266" i="19"/>
  <c r="I266" i="19"/>
  <c r="H266" i="19"/>
  <c r="E266" i="19"/>
  <c r="K265" i="19"/>
  <c r="J265" i="19"/>
  <c r="I265" i="19"/>
  <c r="H265" i="19"/>
  <c r="E265" i="19"/>
  <c r="K264" i="19"/>
  <c r="J264" i="19"/>
  <c r="I264" i="19"/>
  <c r="H264" i="19"/>
  <c r="E264" i="19"/>
  <c r="K263" i="19"/>
  <c r="J263" i="19"/>
  <c r="I263" i="19"/>
  <c r="H263" i="19"/>
  <c r="E263" i="19"/>
  <c r="K262" i="19"/>
  <c r="J262" i="19"/>
  <c r="I262" i="19"/>
  <c r="H262" i="19"/>
  <c r="E262" i="19"/>
  <c r="K261" i="19"/>
  <c r="J261" i="19"/>
  <c r="I261" i="19"/>
  <c r="H261" i="19"/>
  <c r="E261" i="19"/>
  <c r="K260" i="19"/>
  <c r="J260" i="19"/>
  <c r="I260" i="19"/>
  <c r="H260" i="19"/>
  <c r="E260" i="19"/>
  <c r="K259" i="19"/>
  <c r="J259" i="19"/>
  <c r="I259" i="19"/>
  <c r="H259" i="19"/>
  <c r="E259" i="19"/>
  <c r="K258" i="19"/>
  <c r="J258" i="19"/>
  <c r="I258" i="19"/>
  <c r="H258" i="19"/>
  <c r="E258" i="19"/>
  <c r="K257" i="19"/>
  <c r="J257" i="19"/>
  <c r="I257" i="19"/>
  <c r="H257" i="19"/>
  <c r="E257" i="19"/>
  <c r="K256" i="19"/>
  <c r="J256" i="19"/>
  <c r="I256" i="19"/>
  <c r="H256" i="19"/>
  <c r="E256" i="19"/>
  <c r="K255" i="19"/>
  <c r="J255" i="19"/>
  <c r="I255" i="19"/>
  <c r="H255" i="19"/>
  <c r="E255" i="19"/>
  <c r="K254" i="19"/>
  <c r="J254" i="19"/>
  <c r="I254" i="19"/>
  <c r="H254" i="19"/>
  <c r="E254" i="19"/>
  <c r="K253" i="19"/>
  <c r="J253" i="19"/>
  <c r="I253" i="19"/>
  <c r="H253" i="19"/>
  <c r="E253" i="19"/>
  <c r="K252" i="19"/>
  <c r="J252" i="19"/>
  <c r="I252" i="19"/>
  <c r="H252" i="19"/>
  <c r="E252" i="19"/>
  <c r="K251" i="19"/>
  <c r="J251" i="19"/>
  <c r="I251" i="19"/>
  <c r="H251" i="19"/>
  <c r="E251" i="19"/>
  <c r="K250" i="19"/>
  <c r="J250" i="19"/>
  <c r="I250" i="19"/>
  <c r="H250" i="19"/>
  <c r="E250" i="19"/>
  <c r="K249" i="19"/>
  <c r="J249" i="19"/>
  <c r="I249" i="19"/>
  <c r="H249" i="19"/>
  <c r="E249" i="19"/>
  <c r="K248" i="19"/>
  <c r="J248" i="19"/>
  <c r="I248" i="19"/>
  <c r="H248" i="19"/>
  <c r="E248" i="19"/>
  <c r="K247" i="19"/>
  <c r="J247" i="19"/>
  <c r="I247" i="19"/>
  <c r="H247" i="19"/>
  <c r="E247" i="19"/>
  <c r="K246" i="19"/>
  <c r="J246" i="19"/>
  <c r="I246" i="19"/>
  <c r="H246" i="19"/>
  <c r="E246" i="19"/>
  <c r="K245" i="19"/>
  <c r="J245" i="19"/>
  <c r="I245" i="19"/>
  <c r="H245" i="19"/>
  <c r="E245" i="19"/>
  <c r="K244" i="19"/>
  <c r="J244" i="19"/>
  <c r="I244" i="19"/>
  <c r="H244" i="19"/>
  <c r="E244" i="19"/>
  <c r="K243" i="19"/>
  <c r="J243" i="19"/>
  <c r="I243" i="19"/>
  <c r="H243" i="19"/>
  <c r="E243" i="19"/>
  <c r="K242" i="19"/>
  <c r="J242" i="19"/>
  <c r="I242" i="19"/>
  <c r="H242" i="19"/>
  <c r="E242" i="19"/>
  <c r="K241" i="19"/>
  <c r="J241" i="19"/>
  <c r="I241" i="19"/>
  <c r="H241" i="19"/>
  <c r="E241" i="19"/>
  <c r="K240" i="19"/>
  <c r="J240" i="19"/>
  <c r="I240" i="19"/>
  <c r="H240" i="19"/>
  <c r="E240" i="19"/>
  <c r="K239" i="19"/>
  <c r="J239" i="19"/>
  <c r="I239" i="19"/>
  <c r="H239" i="19"/>
  <c r="E239" i="19"/>
  <c r="K238" i="19"/>
  <c r="J238" i="19"/>
  <c r="I238" i="19"/>
  <c r="H238" i="19"/>
  <c r="E238" i="19"/>
  <c r="K237" i="19"/>
  <c r="J237" i="19"/>
  <c r="I237" i="19"/>
  <c r="H237" i="19"/>
  <c r="E237" i="19"/>
  <c r="K236" i="19"/>
  <c r="J236" i="19"/>
  <c r="I236" i="19"/>
  <c r="H236" i="19"/>
  <c r="E236" i="19"/>
  <c r="K235" i="19"/>
  <c r="J235" i="19"/>
  <c r="I235" i="19"/>
  <c r="H235" i="19"/>
  <c r="E235" i="19"/>
  <c r="K234" i="19"/>
  <c r="J234" i="19"/>
  <c r="I234" i="19"/>
  <c r="H234" i="19"/>
  <c r="E234" i="19"/>
  <c r="K233" i="19"/>
  <c r="J233" i="19"/>
  <c r="I233" i="19"/>
  <c r="H233" i="19"/>
  <c r="E233" i="19"/>
  <c r="K232" i="19"/>
  <c r="J232" i="19"/>
  <c r="I232" i="19"/>
  <c r="H232" i="19"/>
  <c r="E232" i="19"/>
  <c r="K231" i="19"/>
  <c r="J231" i="19"/>
  <c r="I231" i="19"/>
  <c r="H231" i="19"/>
  <c r="E231" i="19"/>
  <c r="K230" i="19"/>
  <c r="J230" i="19"/>
  <c r="I230" i="19"/>
  <c r="H230" i="19"/>
  <c r="E230" i="19"/>
  <c r="K229" i="19"/>
  <c r="J229" i="19"/>
  <c r="I229" i="19"/>
  <c r="H229" i="19"/>
  <c r="E229" i="19"/>
  <c r="K228" i="19"/>
  <c r="J228" i="19"/>
  <c r="I228" i="19"/>
  <c r="H228" i="19"/>
  <c r="E228" i="19"/>
  <c r="K227" i="19"/>
  <c r="J227" i="19"/>
  <c r="I227" i="19"/>
  <c r="H227" i="19"/>
  <c r="E227" i="19"/>
  <c r="K226" i="19"/>
  <c r="J226" i="19"/>
  <c r="I226" i="19"/>
  <c r="H226" i="19"/>
  <c r="E226" i="19"/>
  <c r="K225" i="19"/>
  <c r="J225" i="19"/>
  <c r="I225" i="19"/>
  <c r="H225" i="19"/>
  <c r="E225" i="19"/>
  <c r="K224" i="19"/>
  <c r="J224" i="19"/>
  <c r="I224" i="19"/>
  <c r="H224" i="19"/>
  <c r="E224" i="19"/>
  <c r="K223" i="19"/>
  <c r="J223" i="19"/>
  <c r="I223" i="19"/>
  <c r="H223" i="19"/>
  <c r="E223" i="19"/>
  <c r="K222" i="19"/>
  <c r="J222" i="19"/>
  <c r="I222" i="19"/>
  <c r="H222" i="19"/>
  <c r="E222" i="19"/>
  <c r="K221" i="19"/>
  <c r="J221" i="19"/>
  <c r="I221" i="19"/>
  <c r="H221" i="19"/>
  <c r="E221" i="19"/>
  <c r="K220" i="19"/>
  <c r="J220" i="19"/>
  <c r="I220" i="19"/>
  <c r="H220" i="19"/>
  <c r="E220" i="19"/>
  <c r="K219" i="19"/>
  <c r="J219" i="19"/>
  <c r="I219" i="19"/>
  <c r="H219" i="19"/>
  <c r="E219" i="19"/>
  <c r="K218" i="19"/>
  <c r="J218" i="19"/>
  <c r="I218" i="19"/>
  <c r="H218" i="19"/>
  <c r="E218" i="19"/>
  <c r="K217" i="19"/>
  <c r="J217" i="19"/>
  <c r="I217" i="19"/>
  <c r="H217" i="19"/>
  <c r="E217" i="19"/>
  <c r="K216" i="19"/>
  <c r="J216" i="19"/>
  <c r="I216" i="19"/>
  <c r="H216" i="19"/>
  <c r="E216" i="19"/>
  <c r="K215" i="19"/>
  <c r="J215" i="19"/>
  <c r="I215" i="19"/>
  <c r="H215" i="19"/>
  <c r="E215" i="19"/>
  <c r="K214" i="19"/>
  <c r="J214" i="19"/>
  <c r="I214" i="19"/>
  <c r="H214" i="19"/>
  <c r="E214" i="19"/>
  <c r="K213" i="19"/>
  <c r="J213" i="19"/>
  <c r="I213" i="19"/>
  <c r="H213" i="19"/>
  <c r="E213" i="19"/>
  <c r="K212" i="19"/>
  <c r="J212" i="19"/>
  <c r="I212" i="19"/>
  <c r="H212" i="19"/>
  <c r="E212" i="19"/>
  <c r="K211" i="19"/>
  <c r="J211" i="19"/>
  <c r="I211" i="19"/>
  <c r="H211" i="19"/>
  <c r="E211" i="19"/>
  <c r="K210" i="19"/>
  <c r="J210" i="19"/>
  <c r="I210" i="19"/>
  <c r="H210" i="19"/>
  <c r="E210" i="19"/>
  <c r="K209" i="19"/>
  <c r="J209" i="19"/>
  <c r="I209" i="19"/>
  <c r="H209" i="19"/>
  <c r="E209" i="19"/>
  <c r="K208" i="19"/>
  <c r="J208" i="19"/>
  <c r="I208" i="19"/>
  <c r="H208" i="19"/>
  <c r="E208" i="19"/>
  <c r="K207" i="19"/>
  <c r="J207" i="19"/>
  <c r="I207" i="19"/>
  <c r="H207" i="19"/>
  <c r="E207" i="19"/>
  <c r="K206" i="19"/>
  <c r="J206" i="19"/>
  <c r="I206" i="19"/>
  <c r="H206" i="19"/>
  <c r="E206" i="19"/>
  <c r="K205" i="19"/>
  <c r="J205" i="19"/>
  <c r="I205" i="19"/>
  <c r="H205" i="19"/>
  <c r="E205" i="19"/>
  <c r="K204" i="19"/>
  <c r="J204" i="19"/>
  <c r="I204" i="19"/>
  <c r="H204" i="19"/>
  <c r="E204" i="19"/>
  <c r="K203" i="19"/>
  <c r="J203" i="19"/>
  <c r="I203" i="19"/>
  <c r="H203" i="19"/>
  <c r="E203" i="19"/>
  <c r="K202" i="19"/>
  <c r="J202" i="19"/>
  <c r="I202" i="19"/>
  <c r="H202" i="19"/>
  <c r="E202" i="19"/>
  <c r="K201" i="19"/>
  <c r="J201" i="19"/>
  <c r="I201" i="19"/>
  <c r="H201" i="19"/>
  <c r="E201" i="19"/>
  <c r="K200" i="19"/>
  <c r="J200" i="19"/>
  <c r="I200" i="19"/>
  <c r="H200" i="19"/>
  <c r="E200" i="19"/>
  <c r="K199" i="19"/>
  <c r="J199" i="19"/>
  <c r="I199" i="19"/>
  <c r="H199" i="19"/>
  <c r="E199" i="19"/>
  <c r="K198" i="19"/>
  <c r="J198" i="19"/>
  <c r="I198" i="19"/>
  <c r="H198" i="19"/>
  <c r="E198" i="19"/>
  <c r="K197" i="19"/>
  <c r="J197" i="19"/>
  <c r="I197" i="19"/>
  <c r="H197" i="19"/>
  <c r="E197" i="19"/>
  <c r="K196" i="19"/>
  <c r="J196" i="19"/>
  <c r="I196" i="19"/>
  <c r="H196" i="19"/>
  <c r="E196" i="19"/>
  <c r="K195" i="19"/>
  <c r="J195" i="19"/>
  <c r="I195" i="19"/>
  <c r="H195" i="19"/>
  <c r="E195" i="19"/>
  <c r="K194" i="19"/>
  <c r="J194" i="19"/>
  <c r="I194" i="19"/>
  <c r="H194" i="19"/>
  <c r="E194" i="19"/>
  <c r="K193" i="19"/>
  <c r="J193" i="19"/>
  <c r="I193" i="19"/>
  <c r="H193" i="19"/>
  <c r="E193" i="19"/>
  <c r="K192" i="19"/>
  <c r="J192" i="19"/>
  <c r="I192" i="19"/>
  <c r="H192" i="19"/>
  <c r="E192" i="19"/>
  <c r="K191" i="19"/>
  <c r="J191" i="19"/>
  <c r="I191" i="19"/>
  <c r="H191" i="19"/>
  <c r="E191" i="19"/>
  <c r="K190" i="19"/>
  <c r="J190" i="19"/>
  <c r="I190" i="19"/>
  <c r="H190" i="19"/>
  <c r="E190" i="19"/>
  <c r="K189" i="19"/>
  <c r="J189" i="19"/>
  <c r="I189" i="19"/>
  <c r="H189" i="19"/>
  <c r="E189" i="19"/>
  <c r="K188" i="19"/>
  <c r="J188" i="19"/>
  <c r="I188" i="19"/>
  <c r="H188" i="19"/>
  <c r="E188" i="19"/>
  <c r="K187" i="19"/>
  <c r="J187" i="19"/>
  <c r="I187" i="19"/>
  <c r="H187" i="19"/>
  <c r="E187" i="19"/>
  <c r="K186" i="19"/>
  <c r="J186" i="19"/>
  <c r="I186" i="19"/>
  <c r="H186" i="19"/>
  <c r="E186" i="19"/>
  <c r="K185" i="19"/>
  <c r="J185" i="19"/>
  <c r="I185" i="19"/>
  <c r="H185" i="19"/>
  <c r="E185" i="19"/>
  <c r="K184" i="19"/>
  <c r="J184" i="19"/>
  <c r="I184" i="19"/>
  <c r="H184" i="19"/>
  <c r="E184" i="19"/>
  <c r="K183" i="19"/>
  <c r="J183" i="19"/>
  <c r="I183" i="19"/>
  <c r="H183" i="19"/>
  <c r="E183" i="19"/>
  <c r="K182" i="19"/>
  <c r="J182" i="19"/>
  <c r="I182" i="19"/>
  <c r="H182" i="19"/>
  <c r="E182" i="19"/>
  <c r="K181" i="19"/>
  <c r="J181" i="19"/>
  <c r="I181" i="19"/>
  <c r="H181" i="19"/>
  <c r="E181" i="19"/>
  <c r="K180" i="19"/>
  <c r="J180" i="19"/>
  <c r="I180" i="19"/>
  <c r="H180" i="19"/>
  <c r="E180" i="19"/>
  <c r="K179" i="19"/>
  <c r="J179" i="19"/>
  <c r="I179" i="19"/>
  <c r="H179" i="19"/>
  <c r="E179" i="19"/>
  <c r="K178" i="19"/>
  <c r="J178" i="19"/>
  <c r="I178" i="19"/>
  <c r="H178" i="19"/>
  <c r="E178" i="19"/>
  <c r="K177" i="19"/>
  <c r="J177" i="19"/>
  <c r="I177" i="19"/>
  <c r="H177" i="19"/>
  <c r="E177" i="19"/>
  <c r="K176" i="19"/>
  <c r="J176" i="19"/>
  <c r="I176" i="19"/>
  <c r="H176" i="19"/>
  <c r="E176" i="19"/>
  <c r="K175" i="19"/>
  <c r="J175" i="19"/>
  <c r="I175" i="19"/>
  <c r="H175" i="19"/>
  <c r="E175" i="19"/>
  <c r="K174" i="19"/>
  <c r="J174" i="19"/>
  <c r="I174" i="19"/>
  <c r="H174" i="19"/>
  <c r="E174" i="19"/>
  <c r="K173" i="19"/>
  <c r="J173" i="19"/>
  <c r="I173" i="19"/>
  <c r="H173" i="19"/>
  <c r="E173" i="19"/>
  <c r="K172" i="19"/>
  <c r="J172" i="19"/>
  <c r="I172" i="19"/>
  <c r="H172" i="19"/>
  <c r="E172" i="19"/>
  <c r="K171" i="19"/>
  <c r="J171" i="19"/>
  <c r="I171" i="19"/>
  <c r="H171" i="19"/>
  <c r="E171" i="19"/>
  <c r="K170" i="19"/>
  <c r="J170" i="19"/>
  <c r="I170" i="19"/>
  <c r="H170" i="19"/>
  <c r="E170" i="19"/>
  <c r="K169" i="19"/>
  <c r="J169" i="19"/>
  <c r="I169" i="19"/>
  <c r="H169" i="19"/>
  <c r="E169" i="19"/>
  <c r="K168" i="19"/>
  <c r="J168" i="19"/>
  <c r="I168" i="19"/>
  <c r="H168" i="19"/>
  <c r="E168" i="19"/>
  <c r="K167" i="19"/>
  <c r="J167" i="19"/>
  <c r="I167" i="19"/>
  <c r="H167" i="19"/>
  <c r="E167" i="19"/>
  <c r="K166" i="19"/>
  <c r="J166" i="19"/>
  <c r="I166" i="19"/>
  <c r="H166" i="19"/>
  <c r="E166" i="19"/>
  <c r="K165" i="19"/>
  <c r="J165" i="19"/>
  <c r="I165" i="19"/>
  <c r="H165" i="19"/>
  <c r="E165" i="19"/>
  <c r="K164" i="19"/>
  <c r="J164" i="19"/>
  <c r="I164" i="19"/>
  <c r="H164" i="19"/>
  <c r="E164" i="19"/>
  <c r="K163" i="19"/>
  <c r="J163" i="19"/>
  <c r="I163" i="19"/>
  <c r="H163" i="19"/>
  <c r="E163" i="19"/>
  <c r="K162" i="19"/>
  <c r="J162" i="19"/>
  <c r="I162" i="19"/>
  <c r="H162" i="19"/>
  <c r="E162" i="19"/>
  <c r="K161" i="19"/>
  <c r="J161" i="19"/>
  <c r="I161" i="19"/>
  <c r="H161" i="19"/>
  <c r="E161" i="19"/>
  <c r="K160" i="19"/>
  <c r="J160" i="19"/>
  <c r="I160" i="19"/>
  <c r="H160" i="19"/>
  <c r="E160" i="19"/>
  <c r="K159" i="19"/>
  <c r="J159" i="19"/>
  <c r="I159" i="19"/>
  <c r="H159" i="19"/>
  <c r="E159" i="19"/>
  <c r="K158" i="19"/>
  <c r="J158" i="19"/>
  <c r="I158" i="19"/>
  <c r="H158" i="19"/>
  <c r="E158" i="19"/>
  <c r="K157" i="19"/>
  <c r="J157" i="19"/>
  <c r="I157" i="19"/>
  <c r="H157" i="19"/>
  <c r="E157" i="19"/>
  <c r="K156" i="19"/>
  <c r="J156" i="19"/>
  <c r="I156" i="19"/>
  <c r="H156" i="19"/>
  <c r="E156" i="19"/>
  <c r="K155" i="19"/>
  <c r="J155" i="19"/>
  <c r="I155" i="19"/>
  <c r="H155" i="19"/>
  <c r="E155" i="19"/>
  <c r="K154" i="19"/>
  <c r="J154" i="19"/>
  <c r="I154" i="19"/>
  <c r="H154" i="19"/>
  <c r="E154" i="19"/>
  <c r="K153" i="19"/>
  <c r="J153" i="19"/>
  <c r="I153" i="19"/>
  <c r="H153" i="19"/>
  <c r="E153" i="19"/>
  <c r="K152" i="19"/>
  <c r="J152" i="19"/>
  <c r="I152" i="19"/>
  <c r="H152" i="19"/>
  <c r="E152" i="19"/>
  <c r="K151" i="19"/>
  <c r="J151" i="19"/>
  <c r="I151" i="19"/>
  <c r="H151" i="19"/>
  <c r="E151" i="19"/>
  <c r="K150" i="19"/>
  <c r="J150" i="19"/>
  <c r="I150" i="19"/>
  <c r="H150" i="19"/>
  <c r="E150" i="19"/>
  <c r="K149" i="19"/>
  <c r="J149" i="19"/>
  <c r="I149" i="19"/>
  <c r="H149" i="19"/>
  <c r="E149" i="19"/>
  <c r="K148" i="19"/>
  <c r="J148" i="19"/>
  <c r="I148" i="19"/>
  <c r="H148" i="19"/>
  <c r="E148" i="19"/>
  <c r="K147" i="19"/>
  <c r="J147" i="19"/>
  <c r="I147" i="19"/>
  <c r="H147" i="19"/>
  <c r="E147" i="19"/>
  <c r="K146" i="19"/>
  <c r="J146" i="19"/>
  <c r="I146" i="19"/>
  <c r="H146" i="19"/>
  <c r="E146" i="19"/>
  <c r="K145" i="19"/>
  <c r="J145" i="19"/>
  <c r="I145" i="19"/>
  <c r="H145" i="19"/>
  <c r="E145" i="19"/>
  <c r="K144" i="19"/>
  <c r="J144" i="19"/>
  <c r="I144" i="19"/>
  <c r="H144" i="19"/>
  <c r="E144" i="19"/>
  <c r="K143" i="19"/>
  <c r="J143" i="19"/>
  <c r="I143" i="19"/>
  <c r="H143" i="19"/>
  <c r="E143" i="19"/>
  <c r="K142" i="19"/>
  <c r="J142" i="19"/>
  <c r="I142" i="19"/>
  <c r="H142" i="19"/>
  <c r="E142" i="19"/>
  <c r="K141" i="19"/>
  <c r="J141" i="19"/>
  <c r="I141" i="19"/>
  <c r="H141" i="19"/>
  <c r="E141" i="19"/>
  <c r="K140" i="19"/>
  <c r="J140" i="19"/>
  <c r="I140" i="19"/>
  <c r="H140" i="19"/>
  <c r="E140" i="19"/>
  <c r="K139" i="19"/>
  <c r="J139" i="19"/>
  <c r="I139" i="19"/>
  <c r="H139" i="19"/>
  <c r="E139" i="19"/>
  <c r="K138" i="19"/>
  <c r="J138" i="19"/>
  <c r="I138" i="19"/>
  <c r="H138" i="19"/>
  <c r="E138" i="19"/>
  <c r="K137" i="19"/>
  <c r="J137" i="19"/>
  <c r="I137" i="19"/>
  <c r="H137" i="19"/>
  <c r="E137" i="19"/>
  <c r="K136" i="19"/>
  <c r="J136" i="19"/>
  <c r="I136" i="19"/>
  <c r="H136" i="19"/>
  <c r="E136" i="19"/>
  <c r="K135" i="19"/>
  <c r="J135" i="19"/>
  <c r="I135" i="19"/>
  <c r="H135" i="19"/>
  <c r="E135" i="19"/>
  <c r="K134" i="19"/>
  <c r="J134" i="19"/>
  <c r="I134" i="19"/>
  <c r="H134" i="19"/>
  <c r="E134" i="19"/>
  <c r="K133" i="19"/>
  <c r="J133" i="19"/>
  <c r="I133" i="19"/>
  <c r="H133" i="19"/>
  <c r="E133" i="19"/>
  <c r="K132" i="19"/>
  <c r="J132" i="19"/>
  <c r="I132" i="19"/>
  <c r="H132" i="19"/>
  <c r="E132" i="19"/>
  <c r="K131" i="19"/>
  <c r="J131" i="19"/>
  <c r="I131" i="19"/>
  <c r="H131" i="19"/>
  <c r="E131" i="19"/>
  <c r="K130" i="19"/>
  <c r="J130" i="19"/>
  <c r="I130" i="19"/>
  <c r="H130" i="19"/>
  <c r="E130" i="19"/>
  <c r="K129" i="19"/>
  <c r="J129" i="19"/>
  <c r="I129" i="19"/>
  <c r="H129" i="19"/>
  <c r="E129" i="19"/>
  <c r="K128" i="19"/>
  <c r="J128" i="19"/>
  <c r="I128" i="19"/>
  <c r="H128" i="19"/>
  <c r="E128" i="19"/>
  <c r="K127" i="19"/>
  <c r="J127" i="19"/>
  <c r="I127" i="19"/>
  <c r="H127" i="19"/>
  <c r="E127" i="19"/>
  <c r="K126" i="19"/>
  <c r="J126" i="19"/>
  <c r="I126" i="19"/>
  <c r="H126" i="19"/>
  <c r="E126" i="19"/>
  <c r="K125" i="19"/>
  <c r="J125" i="19"/>
  <c r="I125" i="19"/>
  <c r="H125" i="19"/>
  <c r="E125" i="19"/>
  <c r="K124" i="19"/>
  <c r="J124" i="19"/>
  <c r="I124" i="19"/>
  <c r="H124" i="19"/>
  <c r="E124" i="19"/>
  <c r="K123" i="19"/>
  <c r="J123" i="19"/>
  <c r="I123" i="19"/>
  <c r="H123" i="19"/>
  <c r="E123" i="19"/>
  <c r="K122" i="19"/>
  <c r="J122" i="19"/>
  <c r="I122" i="19"/>
  <c r="H122" i="19"/>
  <c r="E122" i="19"/>
  <c r="K121" i="19"/>
  <c r="J121" i="19"/>
  <c r="I121" i="19"/>
  <c r="H121" i="19"/>
  <c r="E121" i="19"/>
  <c r="K120" i="19"/>
  <c r="J120" i="19"/>
  <c r="I120" i="19"/>
  <c r="H120" i="19"/>
  <c r="E120" i="19"/>
  <c r="K119" i="19"/>
  <c r="J119" i="19"/>
  <c r="I119" i="19"/>
  <c r="H119" i="19"/>
  <c r="E119" i="19"/>
  <c r="K118" i="19"/>
  <c r="J118" i="19"/>
  <c r="I118" i="19"/>
  <c r="H118" i="19"/>
  <c r="E118" i="19"/>
  <c r="K117" i="19"/>
  <c r="J117" i="19"/>
  <c r="I117" i="19"/>
  <c r="H117" i="19"/>
  <c r="E117" i="19"/>
  <c r="K116" i="19"/>
  <c r="J116" i="19"/>
  <c r="I116" i="19"/>
  <c r="H116" i="19"/>
  <c r="E116" i="19"/>
  <c r="K115" i="19"/>
  <c r="J115" i="19"/>
  <c r="I115" i="19"/>
  <c r="H115" i="19"/>
  <c r="E115" i="19"/>
  <c r="K114" i="19"/>
  <c r="J114" i="19"/>
  <c r="I114" i="19"/>
  <c r="H114" i="19"/>
  <c r="E114" i="19"/>
  <c r="K113" i="19"/>
  <c r="J113" i="19"/>
  <c r="I113" i="19"/>
  <c r="H113" i="19"/>
  <c r="E113" i="19"/>
  <c r="K112" i="19"/>
  <c r="J112" i="19"/>
  <c r="I112" i="19"/>
  <c r="H112" i="19"/>
  <c r="E112" i="19"/>
  <c r="K111" i="19"/>
  <c r="J111" i="19"/>
  <c r="I111" i="19"/>
  <c r="H111" i="19"/>
  <c r="E111" i="19"/>
  <c r="K110" i="19"/>
  <c r="J110" i="19"/>
  <c r="I110" i="19"/>
  <c r="H110" i="19"/>
  <c r="E110" i="19"/>
  <c r="K109" i="19"/>
  <c r="J109" i="19"/>
  <c r="I109" i="19"/>
  <c r="H109" i="19"/>
  <c r="E109" i="19"/>
  <c r="K108" i="19"/>
  <c r="J108" i="19"/>
  <c r="I108" i="19"/>
  <c r="H108" i="19"/>
  <c r="E108" i="19"/>
  <c r="K107" i="19"/>
  <c r="J107" i="19"/>
  <c r="I107" i="19"/>
  <c r="H107" i="19"/>
  <c r="E107" i="19"/>
  <c r="K106" i="19"/>
  <c r="J106" i="19"/>
  <c r="I106" i="19"/>
  <c r="H106" i="19"/>
  <c r="E106" i="19"/>
  <c r="K105" i="19"/>
  <c r="J105" i="19"/>
  <c r="I105" i="19"/>
  <c r="H105" i="19"/>
  <c r="E105" i="19"/>
  <c r="K104" i="19"/>
  <c r="J104" i="19"/>
  <c r="I104" i="19"/>
  <c r="H104" i="19"/>
  <c r="E104" i="19"/>
  <c r="K103" i="19"/>
  <c r="J103" i="19"/>
  <c r="I103" i="19"/>
  <c r="H103" i="19"/>
  <c r="E103" i="19"/>
  <c r="K102" i="19"/>
  <c r="J102" i="19"/>
  <c r="I102" i="19"/>
  <c r="H102" i="19"/>
  <c r="E102" i="19"/>
  <c r="K101" i="19"/>
  <c r="J101" i="19"/>
  <c r="I101" i="19"/>
  <c r="H101" i="19"/>
  <c r="E101" i="19"/>
  <c r="K100" i="19"/>
  <c r="J100" i="19"/>
  <c r="I100" i="19"/>
  <c r="H100" i="19"/>
  <c r="E100" i="19"/>
  <c r="K99" i="19"/>
  <c r="J99" i="19"/>
  <c r="I99" i="19"/>
  <c r="H99" i="19"/>
  <c r="E99" i="19"/>
  <c r="K98" i="19"/>
  <c r="J98" i="19"/>
  <c r="I98" i="19"/>
  <c r="H98" i="19"/>
  <c r="E98" i="19"/>
  <c r="K97" i="19"/>
  <c r="J97" i="19"/>
  <c r="I97" i="19"/>
  <c r="H97" i="19"/>
  <c r="E97" i="19"/>
  <c r="K96" i="19"/>
  <c r="J96" i="19"/>
  <c r="I96" i="19"/>
  <c r="H96" i="19"/>
  <c r="E96" i="19"/>
  <c r="K95" i="19"/>
  <c r="J95" i="19"/>
  <c r="I95" i="19"/>
  <c r="H95" i="19"/>
  <c r="E95" i="19"/>
  <c r="K94" i="19"/>
  <c r="J94" i="19"/>
  <c r="I94" i="19"/>
  <c r="H94" i="19"/>
  <c r="E94" i="19"/>
  <c r="K93" i="19"/>
  <c r="J93" i="19"/>
  <c r="I93" i="19"/>
  <c r="H93" i="19"/>
  <c r="E93" i="19"/>
  <c r="K92" i="19"/>
  <c r="J92" i="19"/>
  <c r="I92" i="19"/>
  <c r="H92" i="19"/>
  <c r="E92" i="19"/>
  <c r="K91" i="19"/>
  <c r="J91" i="19"/>
  <c r="I91" i="19"/>
  <c r="H91" i="19"/>
  <c r="E91" i="19"/>
  <c r="K90" i="19"/>
  <c r="J90" i="19"/>
  <c r="I90" i="19"/>
  <c r="H90" i="19"/>
  <c r="E90" i="19"/>
  <c r="K89" i="19"/>
  <c r="J89" i="19"/>
  <c r="I89" i="19"/>
  <c r="H89" i="19"/>
  <c r="E89" i="19"/>
  <c r="K88" i="19"/>
  <c r="J88" i="19"/>
  <c r="I88" i="19"/>
  <c r="H88" i="19"/>
  <c r="E88" i="19"/>
  <c r="K87" i="19"/>
  <c r="J87" i="19"/>
  <c r="I87" i="19"/>
  <c r="H87" i="19"/>
  <c r="E87" i="19"/>
  <c r="K86" i="19"/>
  <c r="J86" i="19"/>
  <c r="I86" i="19"/>
  <c r="E86" i="19"/>
  <c r="K85" i="19"/>
  <c r="J85" i="19"/>
  <c r="I85" i="19"/>
  <c r="E85" i="19"/>
  <c r="K84" i="19"/>
  <c r="J84" i="19"/>
  <c r="I84" i="19"/>
  <c r="E84" i="19"/>
  <c r="K83" i="19"/>
  <c r="J83" i="19"/>
  <c r="I83" i="19"/>
  <c r="E83" i="19"/>
  <c r="K82" i="19"/>
  <c r="J82" i="19"/>
  <c r="I82" i="19"/>
  <c r="E82" i="19"/>
  <c r="K81" i="19"/>
  <c r="J81" i="19"/>
  <c r="I81" i="19"/>
  <c r="E81" i="19"/>
  <c r="K80" i="19"/>
  <c r="J80" i="19"/>
  <c r="I80" i="19"/>
  <c r="E80" i="19"/>
  <c r="K79" i="19"/>
  <c r="J79" i="19"/>
  <c r="I79" i="19"/>
  <c r="H79" i="19"/>
  <c r="E79" i="19"/>
  <c r="K78" i="19"/>
  <c r="J78" i="19"/>
  <c r="I78" i="19"/>
  <c r="H78" i="19"/>
  <c r="E78" i="19"/>
  <c r="K77" i="19"/>
  <c r="J77" i="19"/>
  <c r="I77" i="19"/>
  <c r="H77" i="19"/>
  <c r="E77" i="19"/>
  <c r="K76" i="19"/>
  <c r="J76" i="19"/>
  <c r="I76" i="19"/>
  <c r="H76" i="19"/>
  <c r="E76" i="19"/>
  <c r="K75" i="19"/>
  <c r="J75" i="19"/>
  <c r="I75" i="19"/>
  <c r="H75" i="19"/>
  <c r="E75" i="19"/>
  <c r="K74" i="19"/>
  <c r="J74" i="19"/>
  <c r="I74" i="19"/>
  <c r="H74" i="19"/>
  <c r="E74" i="19"/>
  <c r="K73" i="19"/>
  <c r="J73" i="19"/>
  <c r="I73" i="19"/>
  <c r="H73" i="19"/>
  <c r="E73" i="19"/>
  <c r="K72" i="19"/>
  <c r="J72" i="19"/>
  <c r="I72" i="19"/>
  <c r="H72" i="19"/>
  <c r="E72" i="19"/>
  <c r="K71" i="19"/>
  <c r="J71" i="19"/>
  <c r="I71" i="19"/>
  <c r="H71" i="19"/>
  <c r="E71" i="19"/>
  <c r="K70" i="19"/>
  <c r="J70" i="19"/>
  <c r="I70" i="19"/>
  <c r="H70" i="19"/>
  <c r="E70" i="19"/>
  <c r="K69" i="19"/>
  <c r="J69" i="19"/>
  <c r="I69" i="19"/>
  <c r="H69" i="19"/>
  <c r="E69" i="19"/>
  <c r="K68" i="19"/>
  <c r="J68" i="19"/>
  <c r="I68" i="19"/>
  <c r="H68" i="19"/>
  <c r="E68" i="19"/>
  <c r="K67" i="19"/>
  <c r="J67" i="19"/>
  <c r="I67" i="19"/>
  <c r="H67" i="19"/>
  <c r="E67" i="19"/>
  <c r="K66" i="19"/>
  <c r="J66" i="19"/>
  <c r="I66" i="19"/>
  <c r="H66" i="19"/>
  <c r="E66" i="19"/>
  <c r="K65" i="19"/>
  <c r="J65" i="19"/>
  <c r="I65" i="19"/>
  <c r="H65" i="19"/>
  <c r="E65" i="19"/>
  <c r="K64" i="19"/>
  <c r="J64" i="19"/>
  <c r="I64" i="19"/>
  <c r="H64" i="19"/>
  <c r="E64" i="19"/>
  <c r="K63" i="19"/>
  <c r="J63" i="19"/>
  <c r="I63" i="19"/>
  <c r="H63" i="19"/>
  <c r="E63" i="19"/>
  <c r="K62" i="19"/>
  <c r="J62" i="19"/>
  <c r="I62" i="19"/>
  <c r="H62" i="19"/>
  <c r="E62" i="19"/>
  <c r="K61" i="19"/>
  <c r="J61" i="19"/>
  <c r="I61" i="19"/>
  <c r="H61" i="19"/>
  <c r="E61" i="19"/>
  <c r="K60" i="19"/>
  <c r="J60" i="19"/>
  <c r="I60" i="19"/>
  <c r="H60" i="19"/>
  <c r="E60" i="19"/>
  <c r="K59" i="19"/>
  <c r="J59" i="19"/>
  <c r="I59" i="19"/>
  <c r="E59" i="19"/>
  <c r="K58" i="19"/>
  <c r="J58" i="19"/>
  <c r="I58" i="19"/>
  <c r="E58" i="19"/>
  <c r="K57" i="19"/>
  <c r="J57" i="19"/>
  <c r="I57" i="19"/>
  <c r="E57" i="19"/>
  <c r="K56" i="19"/>
  <c r="J56" i="19"/>
  <c r="I56" i="19"/>
  <c r="E56" i="19"/>
  <c r="K55" i="19"/>
  <c r="J55" i="19"/>
  <c r="I55" i="19"/>
  <c r="E55" i="19"/>
  <c r="K54" i="19"/>
  <c r="J54" i="19"/>
  <c r="I54" i="19"/>
  <c r="H54" i="19"/>
  <c r="E54" i="19"/>
  <c r="K53" i="19"/>
  <c r="J53" i="19"/>
  <c r="I53" i="19"/>
  <c r="H53" i="19"/>
  <c r="E53" i="19"/>
  <c r="K52" i="19"/>
  <c r="J52" i="19"/>
  <c r="I52" i="19"/>
  <c r="H52" i="19"/>
  <c r="E52" i="19"/>
  <c r="K51" i="19"/>
  <c r="J51" i="19"/>
  <c r="I51" i="19"/>
  <c r="H51" i="19"/>
  <c r="E51" i="19"/>
  <c r="K50" i="19"/>
  <c r="J50" i="19"/>
  <c r="I50" i="19"/>
  <c r="H50" i="19"/>
  <c r="E50" i="19"/>
  <c r="K49" i="19"/>
  <c r="J49" i="19"/>
  <c r="I49" i="19"/>
  <c r="H49" i="19"/>
  <c r="E49" i="19"/>
  <c r="K48" i="19"/>
  <c r="J48" i="19"/>
  <c r="I48" i="19"/>
  <c r="H48" i="19"/>
  <c r="E48" i="19"/>
  <c r="K47" i="19"/>
  <c r="J47" i="19"/>
  <c r="I47" i="19"/>
  <c r="H47" i="19"/>
  <c r="E47" i="19"/>
  <c r="K46" i="19"/>
  <c r="J46" i="19"/>
  <c r="I46" i="19"/>
  <c r="H46" i="19"/>
  <c r="E46" i="19"/>
  <c r="K45" i="19"/>
  <c r="J45" i="19"/>
  <c r="I45" i="19"/>
  <c r="H45" i="19"/>
  <c r="E45" i="19"/>
  <c r="K44" i="19"/>
  <c r="J44" i="19"/>
  <c r="I44" i="19"/>
  <c r="H44" i="19"/>
  <c r="E44" i="19"/>
  <c r="K43" i="19"/>
  <c r="J43" i="19"/>
  <c r="I43" i="19"/>
  <c r="H43" i="19"/>
  <c r="E43" i="19"/>
  <c r="K42" i="19"/>
  <c r="J42" i="19"/>
  <c r="I42" i="19"/>
  <c r="H42" i="19"/>
  <c r="E42" i="19"/>
  <c r="K41" i="19"/>
  <c r="J41" i="19"/>
  <c r="I41" i="19"/>
  <c r="H41" i="19"/>
  <c r="E41" i="19"/>
  <c r="K40" i="19"/>
  <c r="J40" i="19"/>
  <c r="I40" i="19"/>
  <c r="H40" i="19"/>
  <c r="E40" i="19"/>
  <c r="K39" i="19"/>
  <c r="J39" i="19"/>
  <c r="I39" i="19"/>
  <c r="H39" i="19"/>
  <c r="E39" i="19"/>
  <c r="K38" i="19"/>
  <c r="J38" i="19"/>
  <c r="I38" i="19"/>
  <c r="H38" i="19"/>
  <c r="E38" i="19"/>
  <c r="K37" i="19"/>
  <c r="J37" i="19"/>
  <c r="I37" i="19"/>
  <c r="H37" i="19"/>
  <c r="E37" i="19"/>
  <c r="K36" i="19"/>
  <c r="J36" i="19"/>
  <c r="I36" i="19"/>
  <c r="H36" i="19"/>
  <c r="E36" i="19"/>
  <c r="K35" i="19"/>
  <c r="J35" i="19"/>
  <c r="I35" i="19"/>
  <c r="H35" i="19"/>
  <c r="E35" i="19"/>
  <c r="K34" i="19"/>
  <c r="J34" i="19"/>
  <c r="I34" i="19"/>
  <c r="H34" i="19"/>
  <c r="E34" i="19"/>
  <c r="K33" i="19"/>
  <c r="J33" i="19"/>
  <c r="I33" i="19"/>
  <c r="H33" i="19"/>
  <c r="E33" i="19"/>
  <c r="K32" i="19"/>
  <c r="J32" i="19"/>
  <c r="I32" i="19"/>
  <c r="H32" i="19"/>
  <c r="E32" i="19"/>
  <c r="K31" i="19"/>
  <c r="J31" i="19"/>
  <c r="I31" i="19"/>
  <c r="H31" i="19"/>
  <c r="E31" i="19"/>
  <c r="K30" i="19"/>
  <c r="J30" i="19"/>
  <c r="I30" i="19"/>
  <c r="H30" i="19"/>
  <c r="E30" i="19"/>
  <c r="K29" i="19"/>
  <c r="J29" i="19"/>
  <c r="I29" i="19"/>
  <c r="H29" i="19"/>
  <c r="E29" i="19"/>
  <c r="K28" i="19"/>
  <c r="J28" i="19"/>
  <c r="I28" i="19"/>
  <c r="H28" i="19"/>
  <c r="E28" i="19"/>
  <c r="K27" i="19"/>
  <c r="J27" i="19"/>
  <c r="I27" i="19"/>
  <c r="H27" i="19"/>
  <c r="E27" i="19"/>
  <c r="K26" i="19"/>
  <c r="J26" i="19"/>
  <c r="I26" i="19"/>
  <c r="H26" i="19"/>
  <c r="E26" i="19"/>
  <c r="K25" i="19"/>
  <c r="J25" i="19"/>
  <c r="I25" i="19"/>
  <c r="H25" i="19"/>
  <c r="E25" i="19"/>
  <c r="K24" i="19"/>
  <c r="J24" i="19"/>
  <c r="I24" i="19"/>
  <c r="H24" i="19"/>
  <c r="E24" i="19"/>
  <c r="K23" i="19"/>
  <c r="J23" i="19"/>
  <c r="I23" i="19"/>
  <c r="H23" i="19"/>
  <c r="E23" i="19"/>
  <c r="K22" i="19"/>
  <c r="J22" i="19"/>
  <c r="I22" i="19"/>
  <c r="H22" i="19"/>
  <c r="E22" i="19"/>
  <c r="K21" i="19"/>
  <c r="J21" i="19"/>
  <c r="I21" i="19"/>
  <c r="H21" i="19"/>
  <c r="E21" i="19"/>
  <c r="K20" i="19"/>
  <c r="J20" i="19"/>
  <c r="I20" i="19"/>
  <c r="H20" i="19"/>
  <c r="E20" i="19"/>
  <c r="K19" i="19"/>
  <c r="J19" i="19"/>
  <c r="I19" i="19"/>
  <c r="H19" i="19"/>
  <c r="E19" i="19"/>
  <c r="K18" i="19"/>
  <c r="J18" i="19"/>
  <c r="I18" i="19"/>
  <c r="H18" i="19"/>
  <c r="E18" i="19"/>
  <c r="K17" i="19"/>
  <c r="J17" i="19"/>
  <c r="I17" i="19"/>
  <c r="H17" i="19"/>
  <c r="E17" i="19"/>
  <c r="K16" i="19"/>
  <c r="J16" i="19"/>
  <c r="I16" i="19"/>
  <c r="H16" i="19"/>
  <c r="E16" i="19"/>
  <c r="K15" i="19"/>
  <c r="J15" i="19"/>
  <c r="I15" i="19"/>
  <c r="H15" i="19"/>
  <c r="E15" i="19"/>
  <c r="K14" i="19"/>
  <c r="J14" i="19"/>
  <c r="I14" i="19"/>
  <c r="H14" i="19"/>
  <c r="E14" i="19"/>
  <c r="K13" i="19"/>
  <c r="J13" i="19"/>
  <c r="I13" i="19"/>
  <c r="H13" i="19"/>
  <c r="E13" i="19"/>
  <c r="K12" i="19"/>
  <c r="J12" i="19"/>
  <c r="I12" i="19"/>
  <c r="H12" i="19"/>
  <c r="E12" i="19"/>
  <c r="K11" i="19"/>
  <c r="J11" i="19"/>
  <c r="I11" i="19"/>
  <c r="H11" i="19"/>
  <c r="E11" i="19"/>
  <c r="K10" i="19"/>
  <c r="J10" i="19"/>
  <c r="I10" i="19"/>
  <c r="H10" i="19"/>
  <c r="E10" i="19"/>
  <c r="K9" i="19"/>
  <c r="J9" i="19"/>
  <c r="I9" i="19"/>
  <c r="H9" i="19"/>
  <c r="E9" i="19"/>
  <c r="K8" i="19"/>
  <c r="J8" i="19"/>
  <c r="I8" i="19"/>
  <c r="H8" i="19"/>
  <c r="E8" i="19"/>
  <c r="K7" i="19"/>
  <c r="J7" i="19"/>
  <c r="I7" i="19"/>
  <c r="H7" i="19"/>
  <c r="E7" i="19"/>
  <c r="K6" i="19"/>
  <c r="J6" i="19"/>
  <c r="I6" i="19"/>
  <c r="H6" i="19"/>
  <c r="E6" i="19"/>
  <c r="K5" i="19"/>
  <c r="J5" i="19"/>
  <c r="I5" i="19"/>
  <c r="H5" i="19"/>
  <c r="E5" i="19"/>
  <c r="K4" i="19"/>
  <c r="J4" i="19"/>
  <c r="I4" i="19"/>
  <c r="H4" i="19"/>
  <c r="E4" i="19"/>
  <c r="K3" i="19"/>
  <c r="J3" i="19"/>
  <c r="I3" i="19"/>
  <c r="H3" i="19"/>
  <c r="E3" i="19"/>
  <c r="K2" i="19"/>
  <c r="J2" i="19"/>
  <c r="I2" i="19"/>
  <c r="H2" i="19"/>
  <c r="E2" i="19"/>
</calcChain>
</file>

<file path=xl/sharedStrings.xml><?xml version="1.0" encoding="utf-8"?>
<sst xmlns="http://schemas.openxmlformats.org/spreadsheetml/2006/main" count="15453" uniqueCount="2098">
  <si>
    <t>Stockhalter</t>
  </si>
  <si>
    <t>Autofixationen am Rollstuhl</t>
  </si>
  <si>
    <t>Strassenbeleuchtung</t>
  </si>
  <si>
    <t>Sitzneigung elektrisch verstellbar</t>
  </si>
  <si>
    <t>Rückspiegel</t>
  </si>
  <si>
    <t>Elektroantrieb mit Joystick</t>
  </si>
  <si>
    <t>Elektroantrieb über Greifreifen</t>
  </si>
  <si>
    <t>Basis-Rollstühle</t>
  </si>
  <si>
    <t>Basis-Rollstuhl BG-1</t>
  </si>
  <si>
    <t>Basis-Rollstuhl BG-2</t>
  </si>
  <si>
    <t>Basis-Rollstuhl BG-3</t>
  </si>
  <si>
    <t>Basis-Rollstuhl BG-4</t>
  </si>
  <si>
    <t>Kopfstütze Standard, mehrfach verstellbar</t>
  </si>
  <si>
    <t>Halterung zu Kopfstütze bei Rollstühlen mit Rückenbezug</t>
  </si>
  <si>
    <t>Längenausgleich Rückenlänge</t>
  </si>
  <si>
    <t>Sitzkissen einfach o. leicht geformt</t>
  </si>
  <si>
    <t>Sitzkissen Druckentlastung/Positionierung</t>
  </si>
  <si>
    <t>Sitzkissen Antidekubitus</t>
  </si>
  <si>
    <t>Rollstuhltisch</t>
  </si>
  <si>
    <t>Halterungen/Taschen für Beatmungsgeräte und Hygieneartikel</t>
  </si>
  <si>
    <t xml:space="preserve">Transferhilfen </t>
  </si>
  <si>
    <t>Regencape</t>
  </si>
  <si>
    <t>Wärmesack</t>
  </si>
  <si>
    <t>Vorspannrad/5. Rad (nur für manuelle Rollstühle)</t>
  </si>
  <si>
    <t>Federung für Vorder- u/o Hinterräder</t>
  </si>
  <si>
    <t>Einhandantrieb</t>
  </si>
  <si>
    <t>Sonderanfertigung: Rahmen</t>
  </si>
  <si>
    <t>Sonderanfertigung: Seitenteile-Armlehnen</t>
  </si>
  <si>
    <t>Sonderanfertigung: Beinstützen-Fussauflagen</t>
  </si>
  <si>
    <t>Adaptiv-Rollstühle</t>
  </si>
  <si>
    <t>Adaptiv-Rollstuhl BG-1</t>
  </si>
  <si>
    <t>Adaptiv-Rollstuhl BG-2</t>
  </si>
  <si>
    <t>Adaptiv-Rollstuhl BG-3</t>
  </si>
  <si>
    <t>Adaptiv-Rollstuhl BG-4</t>
  </si>
  <si>
    <t>Spezial-Rollstühle</t>
  </si>
  <si>
    <t>Spezial-Rollstuhl BG-1</t>
  </si>
  <si>
    <t>Spezial-Rollstuhl BG-2</t>
  </si>
  <si>
    <t>Spezial-Rollstuhl BG-3</t>
  </si>
  <si>
    <t>Spezial-Rollstuhl BG-4</t>
  </si>
  <si>
    <t>Kinder-Rollstühle</t>
  </si>
  <si>
    <t>Kinder-Rollstuhl BG-1</t>
  </si>
  <si>
    <t>Kinder-Rollstuhl BG-2</t>
  </si>
  <si>
    <t>Kinder-Rollstuhl BG-3</t>
  </si>
  <si>
    <t>Kinder-Rollstuhl BG-4</t>
  </si>
  <si>
    <t>Elektro-Rollstühle</t>
  </si>
  <si>
    <t>Elektro-Rollstuhl BG-1</t>
  </si>
  <si>
    <t>Elektro-Rollstuhl BG-2</t>
  </si>
  <si>
    <t>Elektro-Rollstuhl BG-3</t>
  </si>
  <si>
    <t>Elektro-Rollstuhl BG-4</t>
  </si>
  <si>
    <t xml:space="preserve">Elektr. Sonderverstellungen </t>
  </si>
  <si>
    <t>Allgemeine Leistungen</t>
  </si>
  <si>
    <t>Wegspesen</t>
  </si>
  <si>
    <t>Wegpauschale I</t>
  </si>
  <si>
    <t>Wegpauschale II</t>
  </si>
  <si>
    <t>Wegpauschale III</t>
  </si>
  <si>
    <t>Wegpauschale IV</t>
  </si>
  <si>
    <t>Fachtechnische Beratung pro 15Min</t>
  </si>
  <si>
    <t>Grundgebühr (Reinigung, Einstellungen)</t>
  </si>
  <si>
    <t>Antikippstütze, Stück</t>
  </si>
  <si>
    <t>Antikippstütze, Paar</t>
  </si>
  <si>
    <t>Stand</t>
  </si>
  <si>
    <t>Basis-Rollstuhl-Modelle</t>
  </si>
  <si>
    <t>Adaptiv-Rollstuhl-Modelle</t>
  </si>
  <si>
    <t>Kinder-Rollstuhl-Modelle</t>
  </si>
  <si>
    <t>10</t>
  </si>
  <si>
    <t>20.000</t>
  </si>
  <si>
    <t>20.100</t>
  </si>
  <si>
    <t>20</t>
  </si>
  <si>
    <t>30</t>
  </si>
  <si>
    <t>30.000</t>
  </si>
  <si>
    <t>30.100</t>
  </si>
  <si>
    <t>40.000</t>
  </si>
  <si>
    <t>40.100</t>
  </si>
  <si>
    <t>40</t>
  </si>
  <si>
    <t>50.000</t>
  </si>
  <si>
    <t>50.100</t>
  </si>
  <si>
    <t>60</t>
  </si>
  <si>
    <t>60.000</t>
  </si>
  <si>
    <t>60.100</t>
  </si>
  <si>
    <t>Elektroantrieb als Vorspann</t>
  </si>
  <si>
    <t>Spezial-Rollstuhl-Modelle</t>
  </si>
  <si>
    <t>Elektro-Rollstuhl-Modelle</t>
  </si>
  <si>
    <t>20.500</t>
  </si>
  <si>
    <t>60.500</t>
  </si>
  <si>
    <t>Rollstuhl Pauschalzubehör</t>
  </si>
  <si>
    <t>Elektro-Rollstuhl Pauschalzubehör</t>
  </si>
  <si>
    <t>30.500</t>
  </si>
  <si>
    <t>40.500</t>
  </si>
  <si>
    <t>50.500</t>
  </si>
  <si>
    <t>50</t>
  </si>
  <si>
    <t>90.100</t>
  </si>
  <si>
    <t>Kippsitz verstellbar, nur für Kinderrollstuhl</t>
  </si>
  <si>
    <t>Einhandantriebe</t>
  </si>
  <si>
    <t>80</t>
  </si>
  <si>
    <t>90</t>
  </si>
  <si>
    <t>Behinderungsbedingte Optionen (BO)</t>
  </si>
  <si>
    <t>ERS Stockhalter</t>
  </si>
  <si>
    <t>20.010.000</t>
  </si>
  <si>
    <t>20.020.000</t>
  </si>
  <si>
    <t>20.030.000</t>
  </si>
  <si>
    <t>20.040.000</t>
  </si>
  <si>
    <t>20.102.001</t>
  </si>
  <si>
    <t>20.501.000</t>
  </si>
  <si>
    <t>Elektroantriebe</t>
  </si>
  <si>
    <t>20.502.000</t>
  </si>
  <si>
    <t>20.503.000</t>
  </si>
  <si>
    <t>20.504.000</t>
  </si>
  <si>
    <t>20.505.000</t>
  </si>
  <si>
    <t>20.506.000</t>
  </si>
  <si>
    <t>20.507.000</t>
  </si>
  <si>
    <t>20.508.000</t>
  </si>
  <si>
    <t>20.509.000</t>
  </si>
  <si>
    <t>20.510.000</t>
  </si>
  <si>
    <t>20.511.000</t>
  </si>
  <si>
    <t>20.512.000</t>
  </si>
  <si>
    <t>30.010.000</t>
  </si>
  <si>
    <t>30.020.000</t>
  </si>
  <si>
    <t>30.030.000</t>
  </si>
  <si>
    <t>30.040.000</t>
  </si>
  <si>
    <t>30.501.000</t>
  </si>
  <si>
    <t>30.502.000</t>
  </si>
  <si>
    <t>30.503.000</t>
  </si>
  <si>
    <t>30.504.000</t>
  </si>
  <si>
    <t>30.505.000</t>
  </si>
  <si>
    <t>30.506.000</t>
  </si>
  <si>
    <t>30.507.000</t>
  </si>
  <si>
    <t>30.508.000</t>
  </si>
  <si>
    <t>30.509.000</t>
  </si>
  <si>
    <t>30.510.000</t>
  </si>
  <si>
    <t>30.511.000</t>
  </si>
  <si>
    <t>30.512.000</t>
  </si>
  <si>
    <t>40.010.000</t>
  </si>
  <si>
    <t>40.020.000</t>
  </si>
  <si>
    <t>40.030.000</t>
  </si>
  <si>
    <t>40.040.000</t>
  </si>
  <si>
    <t>40.106.001</t>
  </si>
  <si>
    <t>40.501.000</t>
  </si>
  <si>
    <t>40.502.000</t>
  </si>
  <si>
    <t>40.503.000</t>
  </si>
  <si>
    <t>40.504.000</t>
  </si>
  <si>
    <t>40.505.000</t>
  </si>
  <si>
    <t>40.506.000</t>
  </si>
  <si>
    <t>40.507.000</t>
  </si>
  <si>
    <t>40.508.000</t>
  </si>
  <si>
    <t>40.509.000</t>
  </si>
  <si>
    <t>40.510.000</t>
  </si>
  <si>
    <t>40.511.000</t>
  </si>
  <si>
    <t>40.512.000</t>
  </si>
  <si>
    <t>50.010.000</t>
  </si>
  <si>
    <t>50.020.000</t>
  </si>
  <si>
    <t>50.030.000</t>
  </si>
  <si>
    <t>50.040.000</t>
  </si>
  <si>
    <t>50.501.000</t>
  </si>
  <si>
    <t>50.502.000</t>
  </si>
  <si>
    <t>50.503.000</t>
  </si>
  <si>
    <t>50.504.000</t>
  </si>
  <si>
    <t>50.505.000</t>
  </si>
  <si>
    <t>50.506.000</t>
  </si>
  <si>
    <t>50.507.000</t>
  </si>
  <si>
    <t>50.508.000</t>
  </si>
  <si>
    <t>50.509.000</t>
  </si>
  <si>
    <t>50.510.000</t>
  </si>
  <si>
    <t>50.511.000</t>
  </si>
  <si>
    <t>50.512.000</t>
  </si>
  <si>
    <t>60.010.000</t>
  </si>
  <si>
    <t>60.020.000</t>
  </si>
  <si>
    <t>60.030.000</t>
  </si>
  <si>
    <t>60.040.000</t>
  </si>
  <si>
    <t>60.103.001</t>
  </si>
  <si>
    <t>60.103.002</t>
  </si>
  <si>
    <t>60.114.001</t>
  </si>
  <si>
    <t>60.114.002</t>
  </si>
  <si>
    <t>60.512.000</t>
  </si>
  <si>
    <t>90.101.000</t>
  </si>
  <si>
    <t>90.200</t>
  </si>
  <si>
    <t>90.201.000</t>
  </si>
  <si>
    <t>90.221.000</t>
  </si>
  <si>
    <t>90.341.000</t>
  </si>
  <si>
    <t>90.361.000</t>
  </si>
  <si>
    <t>Kapitel</t>
  </si>
  <si>
    <t>80.700</t>
  </si>
  <si>
    <t>10.000</t>
  </si>
  <si>
    <t>Informationen zur Versorgung</t>
  </si>
  <si>
    <t>10.001.000</t>
  </si>
  <si>
    <t>10.002.000</t>
  </si>
  <si>
    <t>10.003.000</t>
  </si>
  <si>
    <t>10.110</t>
  </si>
  <si>
    <t>10.120</t>
  </si>
  <si>
    <t>10.130</t>
  </si>
  <si>
    <t>10.140</t>
  </si>
  <si>
    <t>10.111.000</t>
  </si>
  <si>
    <t>10.112.000</t>
  </si>
  <si>
    <t>10.113.000</t>
  </si>
  <si>
    <t>10.114.000</t>
  </si>
  <si>
    <t>10.115.000</t>
  </si>
  <si>
    <t>10.121.000</t>
  </si>
  <si>
    <t>10.131.000</t>
  </si>
  <si>
    <t>10.132.000</t>
  </si>
  <si>
    <t>10.133.000</t>
  </si>
  <si>
    <t>Neuversorgung</t>
  </si>
  <si>
    <t>10.004.000</t>
  </si>
  <si>
    <t>10.005.000</t>
  </si>
  <si>
    <t>Folgeversorgung</t>
  </si>
  <si>
    <t>Positionsveränderung</t>
  </si>
  <si>
    <t>Wachstum</t>
  </si>
  <si>
    <t>10.007.000</t>
  </si>
  <si>
    <t>10.008.000</t>
  </si>
  <si>
    <t>Progredienz</t>
  </si>
  <si>
    <t>10.020.000</t>
  </si>
  <si>
    <t>10.006.000</t>
  </si>
  <si>
    <t>10.009.000</t>
  </si>
  <si>
    <t>Postoperativ</t>
  </si>
  <si>
    <t>Mietweise Abgabe von Rollstühlen</t>
  </si>
  <si>
    <t>Arbeit Reparatur Handrollstuhl pro 15 Min.</t>
  </si>
  <si>
    <t>Arbeit Revision Handrollstuhl pro 15 Min.</t>
  </si>
  <si>
    <t>Arbeit Reparatur Elektrorollstuhl pro 15 Min.</t>
  </si>
  <si>
    <t>Arbeit Nachrüstung Handrollstuhl pro 15 Min.</t>
  </si>
  <si>
    <t>Arbeit Nachrüstung Elektrorollstuhl pro 15 Min.</t>
  </si>
  <si>
    <t>Arbeit Revision Elektrorollstuhl pro 15 Min.</t>
  </si>
  <si>
    <t>Reparaturen/Nachrüstungen/Revisionen</t>
  </si>
  <si>
    <t>20.100.999</t>
  </si>
  <si>
    <t>30.100.999</t>
  </si>
  <si>
    <t>40.100.999</t>
  </si>
  <si>
    <t>50.100.999</t>
  </si>
  <si>
    <t>60.100.999</t>
  </si>
  <si>
    <t>Materialkosten Handrollstuhl</t>
  </si>
  <si>
    <t>Materialkosten Elektrorollstuhl</t>
  </si>
  <si>
    <t>10.021.000</t>
  </si>
  <si>
    <t>80.500</t>
  </si>
  <si>
    <t>10.141.000</t>
  </si>
  <si>
    <t>10.142.000</t>
  </si>
  <si>
    <t>10.143.000</t>
  </si>
  <si>
    <t>10.144.000</t>
  </si>
  <si>
    <t>10.145.000</t>
  </si>
  <si>
    <t>10.146.000</t>
  </si>
  <si>
    <t>10.147.000</t>
  </si>
  <si>
    <t>10.148.000</t>
  </si>
  <si>
    <t>Limitation: maximal 1x pro Mietdauer</t>
  </si>
  <si>
    <t>80.501.000</t>
  </si>
  <si>
    <t>80.502.000</t>
  </si>
  <si>
    <t>80.503.000</t>
  </si>
  <si>
    <t>80.504.000</t>
  </si>
  <si>
    <t>80.505.000</t>
  </si>
  <si>
    <t>80.506.000</t>
  </si>
  <si>
    <t>80.507.000</t>
  </si>
  <si>
    <t>80.508.000</t>
  </si>
  <si>
    <t>80.509.000</t>
  </si>
  <si>
    <t>80.510.000</t>
  </si>
  <si>
    <t>80.511.000</t>
  </si>
  <si>
    <t>80.512.000</t>
  </si>
  <si>
    <t>80.601.000</t>
  </si>
  <si>
    <t>80.600</t>
  </si>
  <si>
    <t>60.550</t>
  </si>
  <si>
    <t>60.551.000</t>
  </si>
  <si>
    <t>60.552.000</t>
  </si>
  <si>
    <t>60.553.000</t>
  </si>
  <si>
    <t>60.554.000</t>
  </si>
  <si>
    <t>60.555.000</t>
  </si>
  <si>
    <t>60.556.000</t>
  </si>
  <si>
    <t>80.611.000</t>
  </si>
  <si>
    <t>80.612.000</t>
  </si>
  <si>
    <t>80.613.000</t>
  </si>
  <si>
    <t>80.614.000</t>
  </si>
  <si>
    <t>80.621.000</t>
  </si>
  <si>
    <t>80.622.000</t>
  </si>
  <si>
    <t>80.623.000</t>
  </si>
  <si>
    <t>80.631.000</t>
  </si>
  <si>
    <t>80.632.000</t>
  </si>
  <si>
    <t>80.633.000</t>
  </si>
  <si>
    <t>80.634.000</t>
  </si>
  <si>
    <t>80.635.000</t>
  </si>
  <si>
    <t>80.641.000</t>
  </si>
  <si>
    <t>80.642.000</t>
  </si>
  <si>
    <t>80.643.000</t>
  </si>
  <si>
    <t>80.644.000</t>
  </si>
  <si>
    <t>80.647.000</t>
  </si>
  <si>
    <t>80.651.000</t>
  </si>
  <si>
    <t>80.652.000</t>
  </si>
  <si>
    <t>80.653.000</t>
  </si>
  <si>
    <t>80.661.000</t>
  </si>
  <si>
    <t>80.662.000</t>
  </si>
  <si>
    <t>80.663.000</t>
  </si>
  <si>
    <t>80.664.000</t>
  </si>
  <si>
    <t>80.665.000</t>
  </si>
  <si>
    <t>80.671.000</t>
  </si>
  <si>
    <t>80.672.000</t>
  </si>
  <si>
    <t>80.673.000</t>
  </si>
  <si>
    <t>80.691.000</t>
  </si>
  <si>
    <t>80.692.000</t>
  </si>
  <si>
    <t>80.693.000</t>
  </si>
  <si>
    <t>Nachrüstung nach Rahmenvereinbarung zur Abgabe von Rollstühlen von 2001 (gültig bis 31.12.2017)</t>
  </si>
  <si>
    <t>Reparatur nach Rahmenvereinbarung zur Abgabe von Rollstühlen von 2001 (gültig bis 31.12.2017)</t>
  </si>
  <si>
    <t>Revision nach Rahmenvereinbarung zur Abgabe von Rollstühlen von 2001 (gültig bis 31.12.2017)</t>
  </si>
  <si>
    <t>BO Allgemein mit Pauschalpreise</t>
  </si>
  <si>
    <t>Nachrüstung</t>
  </si>
  <si>
    <t>BO Allgemein ohne Pauschalpreise</t>
  </si>
  <si>
    <t>80.550</t>
  </si>
  <si>
    <t>BO Elektro-Rollstuhl ohne Pauschalpreise</t>
  </si>
  <si>
    <t>80.721.000</t>
  </si>
  <si>
    <t>70</t>
  </si>
  <si>
    <t>70.100</t>
  </si>
  <si>
    <t>70.300</t>
  </si>
  <si>
    <t>70.400</t>
  </si>
  <si>
    <t>70.101.000</t>
  </si>
  <si>
    <t>70.111.000</t>
  </si>
  <si>
    <t>70.112.000</t>
  </si>
  <si>
    <t>70.113.000</t>
  </si>
  <si>
    <t>70.114.000</t>
  </si>
  <si>
    <t>70.121.000</t>
  </si>
  <si>
    <t>70.122.000</t>
  </si>
  <si>
    <t>70.123.000</t>
  </si>
  <si>
    <t>70.131.000</t>
  </si>
  <si>
    <t>70.132.000</t>
  </si>
  <si>
    <t>70.133.000</t>
  </si>
  <si>
    <t>70.134.000</t>
  </si>
  <si>
    <t>70.135.000</t>
  </si>
  <si>
    <t>70.141.000</t>
  </si>
  <si>
    <t>70.142.000</t>
  </si>
  <si>
    <t>70.143.000</t>
  </si>
  <si>
    <t>70.147.000</t>
  </si>
  <si>
    <t>70.151.000</t>
  </si>
  <si>
    <t>70.152.000</t>
  </si>
  <si>
    <t>70.161.000</t>
  </si>
  <si>
    <t>70.163.000</t>
  </si>
  <si>
    <t>70.164.000</t>
  </si>
  <si>
    <t>70.165.000</t>
  </si>
  <si>
    <t>70.171.000</t>
  </si>
  <si>
    <t>70.172.000</t>
  </si>
  <si>
    <t>70.173.000</t>
  </si>
  <si>
    <t>70.344.000</t>
  </si>
  <si>
    <t>70.353.000</t>
  </si>
  <si>
    <t>70.362.000</t>
  </si>
  <si>
    <t>70.391.000</t>
  </si>
  <si>
    <t>70.392.000</t>
  </si>
  <si>
    <t>70.393.000</t>
  </si>
  <si>
    <t>70.401.000</t>
  </si>
  <si>
    <t>70.421.000</t>
  </si>
  <si>
    <t>10.122.000</t>
  </si>
  <si>
    <t>80.552.000</t>
  </si>
  <si>
    <t>80.553.000</t>
  </si>
  <si>
    <t>80.554.000</t>
  </si>
  <si>
    <t>80.555.000</t>
  </si>
  <si>
    <t>80.556.000</t>
  </si>
  <si>
    <t>10.030.000</t>
  </si>
  <si>
    <t>10.031.000</t>
  </si>
  <si>
    <t>20.118.001</t>
  </si>
  <si>
    <t>20.118.002</t>
  </si>
  <si>
    <t>30.116.001</t>
  </si>
  <si>
    <t>30.121.001</t>
  </si>
  <si>
    <t>30.121.002</t>
  </si>
  <si>
    <t>30.118.001</t>
  </si>
  <si>
    <t>30.118.002</t>
  </si>
  <si>
    <t>30.118.003</t>
  </si>
  <si>
    <t>30.118.004</t>
  </si>
  <si>
    <t>30.118.005</t>
  </si>
  <si>
    <t>30.118.006</t>
  </si>
  <si>
    <t>30.118.007</t>
  </si>
  <si>
    <t>30.118.008</t>
  </si>
  <si>
    <t>40.121.001</t>
  </si>
  <si>
    <t>40.123.001</t>
  </si>
  <si>
    <t>40.118.001</t>
  </si>
  <si>
    <t>50.123.001</t>
  </si>
  <si>
    <t>50.117.002</t>
  </si>
  <si>
    <t>50.117.003</t>
  </si>
  <si>
    <t>50.117.004</t>
  </si>
  <si>
    <t>50.117.005</t>
  </si>
  <si>
    <t>60.103.003</t>
  </si>
  <si>
    <t>60.132.001</t>
  </si>
  <si>
    <t>60.133.001</t>
  </si>
  <si>
    <t>60.133.002</t>
  </si>
  <si>
    <t>60.133.003</t>
  </si>
  <si>
    <t>60.117.001</t>
  </si>
  <si>
    <t>Prestazione statistica</t>
  </si>
  <si>
    <t>Prestation statistique</t>
  </si>
  <si>
    <t>Statistische Leistung</t>
  </si>
  <si>
    <t>Prezzo pubblico</t>
  </si>
  <si>
    <t>Limitazione: massimo 1x per periodo di noleggio</t>
  </si>
  <si>
    <t>Reparatur</t>
  </si>
  <si>
    <t>Revision</t>
  </si>
  <si>
    <t>Riparazione</t>
  </si>
  <si>
    <t>Revisione</t>
  </si>
  <si>
    <t>Indennità di trasferta I</t>
  </si>
  <si>
    <t>Indennità di trasferta II</t>
  </si>
  <si>
    <t>Indennità di trasferta III</t>
  </si>
  <si>
    <t>Indennità di trasferta IV</t>
  </si>
  <si>
    <t>Indennità di trasferta</t>
  </si>
  <si>
    <t>Consulenza tecnica, ogni 15 min.</t>
  </si>
  <si>
    <t>Referto, ogni 15 min.</t>
  </si>
  <si>
    <t>Noleggio di sedie a rotelle</t>
  </si>
  <si>
    <t>Prestazioni generali</t>
  </si>
  <si>
    <t>Informazioni di fornitura</t>
  </si>
  <si>
    <t>Nuova fornitura</t>
  </si>
  <si>
    <t>Crescita</t>
  </si>
  <si>
    <t>Cambiamento di posizione</t>
  </si>
  <si>
    <t>Progressione</t>
  </si>
  <si>
    <t>Postoperatoria/o</t>
  </si>
  <si>
    <t>Consulenze e referti</t>
  </si>
  <si>
    <t>Beratungen und Berichte</t>
  </si>
  <si>
    <t>Basis-Rollstühle nach Behinderungsgrad (BG)</t>
  </si>
  <si>
    <t>Adaptiv-Rollstühle nach Behinderungsgrad (BG)</t>
  </si>
  <si>
    <t>Kinder-Rollstühle nach Behinderungsgrad (BG)</t>
  </si>
  <si>
    <t>OrGD generali con prezzi forfettari</t>
  </si>
  <si>
    <t>OrGD generali senza prezzi forfettari</t>
  </si>
  <si>
    <t>Propulsori elettrici</t>
  </si>
  <si>
    <t>Propulsore a mano singola</t>
  </si>
  <si>
    <t>Propulsori a mano singola</t>
  </si>
  <si>
    <t>Propulsore con leva di comando (joystick)</t>
  </si>
  <si>
    <t>Propulsore con motorizzazione nelle ruote</t>
  </si>
  <si>
    <t>Regolazioni elettroniche speciali</t>
  </si>
  <si>
    <t>80.551.000</t>
  </si>
  <si>
    <t>È obbligatoria una prescrizione medica per la fornitura di opzioni relative alla disabilità.</t>
  </si>
  <si>
    <t>Bericht pro 15 Min.</t>
  </si>
  <si>
    <t>20.118.003</t>
  </si>
  <si>
    <t>20.118.004</t>
  </si>
  <si>
    <t>20.118.005</t>
  </si>
  <si>
    <t>20.118.006</t>
  </si>
  <si>
    <t>20.114.001</t>
  </si>
  <si>
    <t>20.108.001</t>
  </si>
  <si>
    <t>20.102.002</t>
  </si>
  <si>
    <t>20.102.003</t>
  </si>
  <si>
    <t>20.114.002</t>
  </si>
  <si>
    <t>20.114.003</t>
  </si>
  <si>
    <t>20.114.004</t>
  </si>
  <si>
    <t>20.114.005</t>
  </si>
  <si>
    <t>20.105.001</t>
  </si>
  <si>
    <t>30.118.009</t>
  </si>
  <si>
    <t>30.118.010</t>
  </si>
  <si>
    <t>30.114.001</t>
  </si>
  <si>
    <t>30.114.002</t>
  </si>
  <si>
    <t>30.114.003</t>
  </si>
  <si>
    <t>30.114.004</t>
  </si>
  <si>
    <t>30.114.006</t>
  </si>
  <si>
    <t>30.114.008</t>
  </si>
  <si>
    <t>30.114.009</t>
  </si>
  <si>
    <t>30.114.010</t>
  </si>
  <si>
    <t>30.116.002</t>
  </si>
  <si>
    <t>30.116.003</t>
  </si>
  <si>
    <t>30.116.004</t>
  </si>
  <si>
    <t>30.121.008</t>
  </si>
  <si>
    <t>30.121.009</t>
  </si>
  <si>
    <t>30.121.010</t>
  </si>
  <si>
    <t>30.121.011</t>
  </si>
  <si>
    <t>30.121.012</t>
  </si>
  <si>
    <t>30.121.013</t>
  </si>
  <si>
    <t>30.121.014</t>
  </si>
  <si>
    <t>30.121.015</t>
  </si>
  <si>
    <t>30.109.001</t>
  </si>
  <si>
    <t>30.109.002</t>
  </si>
  <si>
    <t>30.109.003</t>
  </si>
  <si>
    <t>30.128.001</t>
  </si>
  <si>
    <t>30.128.003</t>
  </si>
  <si>
    <t>30.128.004</t>
  </si>
  <si>
    <t>30.128.005</t>
  </si>
  <si>
    <t>30.128.006</t>
  </si>
  <si>
    <t>30.128.007</t>
  </si>
  <si>
    <t>30.128.008</t>
  </si>
  <si>
    <t>30.128.009</t>
  </si>
  <si>
    <t>30.128.010</t>
  </si>
  <si>
    <t>30.128.011</t>
  </si>
  <si>
    <t>30.128.012</t>
  </si>
  <si>
    <t>30.128.013</t>
  </si>
  <si>
    <t>30.128.014</t>
  </si>
  <si>
    <t>30.104.001</t>
  </si>
  <si>
    <t>30.115.002</t>
  </si>
  <si>
    <t>30.125.001</t>
  </si>
  <si>
    <t>30.125.003</t>
  </si>
  <si>
    <t>30.125.004</t>
  </si>
  <si>
    <t>30.129.001</t>
  </si>
  <si>
    <t>30.129.002</t>
  </si>
  <si>
    <t>30.129.003</t>
  </si>
  <si>
    <t>30.129.004</t>
  </si>
  <si>
    <t>30.129.005</t>
  </si>
  <si>
    <t>30.129.006</t>
  </si>
  <si>
    <t>30.129.007</t>
  </si>
  <si>
    <t>30.129.008</t>
  </si>
  <si>
    <t>40.118.002</t>
  </si>
  <si>
    <t>40.114.001</t>
  </si>
  <si>
    <t>40.114.002</t>
  </si>
  <si>
    <t>40.114.003</t>
  </si>
  <si>
    <t>40.121.002</t>
  </si>
  <si>
    <t>40.121.003</t>
  </si>
  <si>
    <t>40.121.004</t>
  </si>
  <si>
    <t>40.121.005</t>
  </si>
  <si>
    <t>40.132.001</t>
  </si>
  <si>
    <t>40.132.002</t>
  </si>
  <si>
    <t>40.128.003</t>
  </si>
  <si>
    <t>40.128.004</t>
  </si>
  <si>
    <t>40.128.005</t>
  </si>
  <si>
    <t>40.128.007</t>
  </si>
  <si>
    <t>40.107.001</t>
  </si>
  <si>
    <t>40.107.002</t>
  </si>
  <si>
    <t>40.107.003</t>
  </si>
  <si>
    <t>40.107.004</t>
  </si>
  <si>
    <t>40.115.001</t>
  </si>
  <si>
    <t>40.115.005</t>
  </si>
  <si>
    <t>40.125.001</t>
  </si>
  <si>
    <t>40.129.001</t>
  </si>
  <si>
    <t>50.108.002</t>
  </si>
  <si>
    <t>50.106.001</t>
  </si>
  <si>
    <t>50.102.002</t>
  </si>
  <si>
    <t>50.107.002</t>
  </si>
  <si>
    <t>50.107.003</t>
  </si>
  <si>
    <t>50.111.001</t>
  </si>
  <si>
    <t>50.114.002</t>
  </si>
  <si>
    <t>60.119.003</t>
  </si>
  <si>
    <t>60.119.006</t>
  </si>
  <si>
    <t>60.119.007</t>
  </si>
  <si>
    <t>60.119.013</t>
  </si>
  <si>
    <t>60.119.014</t>
  </si>
  <si>
    <t>60.119.015</t>
  </si>
  <si>
    <t>60.119.016</t>
  </si>
  <si>
    <t>60.118.001</t>
  </si>
  <si>
    <t>60.114.006</t>
  </si>
  <si>
    <t>60.114.007</t>
  </si>
  <si>
    <t>60.114.008</t>
  </si>
  <si>
    <t>60.114.009</t>
  </si>
  <si>
    <t>60.114.010</t>
  </si>
  <si>
    <t>60.108.001</t>
  </si>
  <si>
    <t>60.118.002</t>
  </si>
  <si>
    <t>60.118.003</t>
  </si>
  <si>
    <t>60.118.004</t>
  </si>
  <si>
    <t>60.118.005</t>
  </si>
  <si>
    <t>60.118.006</t>
  </si>
  <si>
    <t>Bezeichnung = Marke - Modell - Hersteller</t>
  </si>
  <si>
    <t>70.374.000</t>
  </si>
  <si>
    <t>80.674.000</t>
  </si>
  <si>
    <t>80.701.000</t>
  </si>
  <si>
    <t>Prestations générales</t>
  </si>
  <si>
    <t>Informations sur l'appareillage</t>
  </si>
  <si>
    <t>Appareillage suivant</t>
  </si>
  <si>
    <t>Rééquipement</t>
  </si>
  <si>
    <t>Suite changement de position</t>
  </si>
  <si>
    <t>Suite croissance</t>
  </si>
  <si>
    <t>Postopératoire</t>
  </si>
  <si>
    <t>Progression</t>
  </si>
  <si>
    <t>Autres</t>
  </si>
  <si>
    <t>Réparation</t>
  </si>
  <si>
    <t xml:space="preserve">Révision </t>
  </si>
  <si>
    <t>Frais de déplacement</t>
  </si>
  <si>
    <t>Frais de déplacement, forfait I</t>
  </si>
  <si>
    <t>Frais de déplacement, forfait II</t>
  </si>
  <si>
    <t>Frais de déplacement, forfait III</t>
  </si>
  <si>
    <t>Frais de déplacement, forfait IV</t>
  </si>
  <si>
    <t>Conseils techniques et rapports</t>
  </si>
  <si>
    <t>Location des fauteuils roulants</t>
  </si>
  <si>
    <t>Réparations/Rééquipements/Révisions</t>
  </si>
  <si>
    <t>Couts du matériel fauteuil roulant manuel</t>
  </si>
  <si>
    <t>Couts du matériel fauteuil roulant électrique</t>
  </si>
  <si>
    <t>Fauteuils roulants de base</t>
  </si>
  <si>
    <t>Accessoires forfaitaires</t>
  </si>
  <si>
    <t>Accessoires forfaitaires pour fauteuils roulants électriques</t>
  </si>
  <si>
    <t>Fixation voiture sur FRE</t>
  </si>
  <si>
    <t>Feux de route</t>
  </si>
  <si>
    <t>Rétroviseur</t>
  </si>
  <si>
    <t>Appui-tête standard, réglable</t>
  </si>
  <si>
    <t>Fixation pour appui-tête pour fauteuils roulants avec housse de dossier</t>
  </si>
  <si>
    <t>Compensation de la longueur du dos</t>
  </si>
  <si>
    <t>Coussin d'assise simple ou contour léger</t>
  </si>
  <si>
    <t>Coussin d'assise anti-escarre</t>
  </si>
  <si>
    <t>Table pour fauteuil roulant</t>
  </si>
  <si>
    <t>Cape de pluie</t>
  </si>
  <si>
    <t>Sac calorifère</t>
  </si>
  <si>
    <t>Options selon handicap (OH) sans prix forfaitaires</t>
  </si>
  <si>
    <t>Amortissement pour roues avant ou/et arrières</t>
  </si>
  <si>
    <t>Options selon handicap (OH) pour FRE sans prix forfaitaires</t>
  </si>
  <si>
    <t>Commande spéciale électronique pour tête, main, pied, table, personne accompagnante, contrôle d'environnement</t>
  </si>
  <si>
    <t>Réglages spéciales électriques</t>
  </si>
  <si>
    <t>Publikumspreis</t>
  </si>
  <si>
    <t>Double main courante</t>
  </si>
  <si>
    <t>Propulsions électriques</t>
  </si>
  <si>
    <t>Propulsions avec une main</t>
  </si>
  <si>
    <t>Conseil technique par période de 15 min.</t>
  </si>
  <si>
    <t>La remise d'options selon handicap nécessite une prescription médicale</t>
  </si>
  <si>
    <t>Rapport écrit par période de 15 min.</t>
  </si>
  <si>
    <t>Options selon handicap (OH) avec prix forfaitaires</t>
  </si>
  <si>
    <t>Options selon handicap (OH)</t>
  </si>
  <si>
    <t>Fauteuils roulants spécial - Modèles</t>
  </si>
  <si>
    <t>Fauteuils roulants électriques - Modèles</t>
  </si>
  <si>
    <t>Fauteuils roulants de base - Modèles</t>
  </si>
  <si>
    <t>Fauteuil roulant de base DH-1</t>
  </si>
  <si>
    <t>Fauteuil roulant de base DH-2</t>
  </si>
  <si>
    <t>Fauteuil roulant de base DH-3</t>
  </si>
  <si>
    <t>Fauteuil roulant de base DH-4</t>
  </si>
  <si>
    <t>Fauteuil roulant spécial DH-1</t>
  </si>
  <si>
    <t>Fauteuil roulant spécial DH-2</t>
  </si>
  <si>
    <t>Fauteuil roulant spécial DH-3</t>
  </si>
  <si>
    <t>Fauteuil roulant spécial DH-4</t>
  </si>
  <si>
    <t>Fauteuil roulant électrique DH-1</t>
  </si>
  <si>
    <t>Fauteuil roulant électrique DH-2</t>
  </si>
  <si>
    <t>Fauteuil roulant électrique DH-3</t>
  </si>
  <si>
    <t>Fauteuil roulant électrique DH-4</t>
  </si>
  <si>
    <t>30.114.005</t>
  </si>
  <si>
    <t>30.121.005</t>
  </si>
  <si>
    <t>30.121.006</t>
  </si>
  <si>
    <t>30.121.007</t>
  </si>
  <si>
    <t>Nouvel appareillage</t>
  </si>
  <si>
    <t>Réparation selon convention cadre sur la remise et le remboursement des fauteuils roulants de 2001 (valable jusqu’au 31.12.2017)</t>
  </si>
  <si>
    <t>Révision selon convention cadre sur la remise et le remboursement des fauteuils roulants de 2001 (valable jusqu’au 31.12.2017)</t>
  </si>
  <si>
    <t>Rééquipement selon convention cadre sur la remise et le remboursement des fauteuils roulants de 2001 (valable jusqu’au 31.12.2017)</t>
  </si>
  <si>
    <t>Taxe de base (nettoyage, réglages)</t>
  </si>
  <si>
    <t>Limitation : maximum 1x par période de location</t>
  </si>
  <si>
    <t>Temps de travail réparation fauteuil roulant manuel par période de 15 min.</t>
  </si>
  <si>
    <t>Temps de travail réparation fauteuil roulant électrique par période de 15 min.</t>
  </si>
  <si>
    <t>Temps de travail rééquipement fauteuil roulant manuel par période de 15 min.</t>
  </si>
  <si>
    <t>Temps de travail rééquipement fauteuil roulant électrique par période de 15 min.</t>
  </si>
  <si>
    <t>Temps de travail révision fauteuil roulant manuel par période de 15 min.</t>
  </si>
  <si>
    <t>Temps de travail révision fauteuil roulant électrique par période de 15 min.</t>
  </si>
  <si>
    <t>Fauteuils roulants de base selon degré d'handicap (DH)</t>
  </si>
  <si>
    <t>Porte-béquilles</t>
  </si>
  <si>
    <t>FRE porte-béquilles</t>
  </si>
  <si>
    <t xml:space="preserve">Angle de l'assise réglable électrique </t>
  </si>
  <si>
    <t>Appui-tête spécial, avec guide frontal et/ou latéral et/ou au cou</t>
  </si>
  <si>
    <t>Coussin d'assise - décharge de pression/positionnement</t>
  </si>
  <si>
    <t>Aide transfert</t>
  </si>
  <si>
    <t>5ème roue à l'avant (uniquement pour fauteuils manuels)</t>
  </si>
  <si>
    <t>Prix public</t>
  </si>
  <si>
    <t xml:space="preserve">Fixation/poche pour appareils de respiration et articles d'hygiène </t>
  </si>
  <si>
    <t>Exécution spéciale : Protège vêtements/Accoudoirs</t>
  </si>
  <si>
    <t>Amortissement pour roues avant ou/et arrière</t>
  </si>
  <si>
    <t>Commande spéciale électronique pour : tête, main, pied, table, personne accompagnante, contrôle d'environnement</t>
  </si>
  <si>
    <t>Exécution spéciale : Cadre</t>
  </si>
  <si>
    <t>Propulsion électrique avec Joystick</t>
  </si>
  <si>
    <t>Propulsion électrique par cerceau</t>
  </si>
  <si>
    <t>Propulsion électrique comme aide de poussée</t>
  </si>
  <si>
    <t>Dispositif anti-bascule, pièce</t>
  </si>
  <si>
    <t>Dispositif anti-bascule, paire</t>
  </si>
  <si>
    <t>Fauteuils roulants adaptatifs</t>
  </si>
  <si>
    <t>Fauteuils roulants adaptatifs selon degré du handicap (DH)</t>
  </si>
  <si>
    <t>Fauteuil roulant adaptatif DH-1</t>
  </si>
  <si>
    <t>Fauteuil roulant adaptatif DH-2</t>
  </si>
  <si>
    <t>Fauteuil roulant adaptatif DH-3</t>
  </si>
  <si>
    <t>Fauteuil roulant adaptatif DH-4</t>
  </si>
  <si>
    <t>Fauteuils roulants adaptatifs - Modèles</t>
  </si>
  <si>
    <t>Exécution spéciale : Repose-pieds/palettes</t>
  </si>
  <si>
    <t>Zubehör Elektro-Rollstuhl nach Rahmenvereinbarung zur Abgabe von Rollstühlen von 2001 (gültig bis 31.12.2017)</t>
  </si>
  <si>
    <t>Accessoires pour fauteuils électriques selon convention cadre sur la remise et le remboursement des fauteuils roulants de 2001 (valable jusqu'au 31.12.2017)</t>
  </si>
  <si>
    <t>Kopfstütze Spezial, mit Stirn u/o Schläfen u/o Halsführung</t>
  </si>
  <si>
    <t>40.132.003</t>
  </si>
  <si>
    <t>Adattamento in un secondo tempo in conformità all'accordo quadro per la consegna di carrozzelle del 2001 (valido fino al 31.12.2017)</t>
  </si>
  <si>
    <t>Altro</t>
  </si>
  <si>
    <t>Riparazione in conformità all'accordo quadro per la consegna di carrozzelle del 2001 (valido fino al 31.12.2017)</t>
  </si>
  <si>
    <t>Revisione in conformità all'accordo quadro per la consegna di carrozzelle del 2001 (valido fino al 31.12.2017)</t>
  </si>
  <si>
    <t>Tassa di base (pulizia, regolazioni)</t>
  </si>
  <si>
    <t>Riparazioni/Adeguamenti in un secondo tempo/Revisioni</t>
  </si>
  <si>
    <t>Lavoro riparazione carrozzella manuale, ogni 15 min.</t>
  </si>
  <si>
    <t>Lavoro riparazione carrozzella elettrica, ogni 15 min.</t>
  </si>
  <si>
    <t>Lavoro di adeguamento in un secondo tempo carrozzella manuale, ogni 15 min.</t>
  </si>
  <si>
    <t>Lavoro di adeguamento carrozzella elettrica, ogni 15 min.</t>
  </si>
  <si>
    <t>Lavoro revisione carrozzella manuale, ogni 15 min.</t>
  </si>
  <si>
    <t>Lavoro revisione carrozzella elettrica, ogni 15 min.</t>
  </si>
  <si>
    <t>Costo del materiale per carrozzella manuale</t>
  </si>
  <si>
    <t>Costo del materiale per carrozzella elettrica</t>
  </si>
  <si>
    <t>Carrozzelle standard</t>
  </si>
  <si>
    <t>Carrozzelle standard secondo  grado di disabilità (GD)</t>
  </si>
  <si>
    <t>Carrozzella standard GD-1</t>
  </si>
  <si>
    <t>Carrozzella standard GD-2</t>
  </si>
  <si>
    <t>Carrozzella standard GD-3</t>
  </si>
  <si>
    <t>Carrozzella standard GD-4</t>
  </si>
  <si>
    <t>Modelli  carrozzelle standard</t>
  </si>
  <si>
    <t>Accessori forfettari per carrozzelle</t>
  </si>
  <si>
    <t>Ruotina antiribaltamento, 1 pezzo</t>
  </si>
  <si>
    <t>Ruotina antiribaltamento, 2 pezzi</t>
  </si>
  <si>
    <t>Pneumatici a prova di foratura</t>
  </si>
  <si>
    <t>Portastampelle</t>
  </si>
  <si>
    <t>Carrozzelle attive</t>
  </si>
  <si>
    <t>Carrozzelle attive secondo  grado di disabilità (GD)</t>
  </si>
  <si>
    <t>Carrozzella attiva GD-1</t>
  </si>
  <si>
    <t>Carrozzella attiva GD-2</t>
  </si>
  <si>
    <t>Carrozzella attiva GD-3</t>
  </si>
  <si>
    <t>Carrozzella attiva GD-4</t>
  </si>
  <si>
    <t>Modelli  carrozzelle attive</t>
  </si>
  <si>
    <t>Carrozzelle per bambini</t>
  </si>
  <si>
    <t>Carrozzelle per bambini  secondo grado di disabilità (GD)</t>
  </si>
  <si>
    <t>Carrozzella per bambini GD-1</t>
  </si>
  <si>
    <t>Carrozzella per bambini GD-2</t>
  </si>
  <si>
    <t>Carrozzella per bambini GD-3</t>
  </si>
  <si>
    <t>Carrozzella per bambini GD-4</t>
  </si>
  <si>
    <t>Modelli carrozzelle per bambini</t>
  </si>
  <si>
    <t>Carrozzelle speciali</t>
  </si>
  <si>
    <t>Carrozzella speciale GD-1</t>
  </si>
  <si>
    <t>Carrozzella speciale GD-2</t>
  </si>
  <si>
    <t>Carrozzella speciale GD-3</t>
  </si>
  <si>
    <t>Carrozzella speciale GD-4</t>
  </si>
  <si>
    <t>Modelli  carrozzelle speciali</t>
  </si>
  <si>
    <t>Carrozzelle elettriche</t>
  </si>
  <si>
    <t>Carrozzella elettrica GD-1</t>
  </si>
  <si>
    <t>Carrozzella elettrica GD-2</t>
  </si>
  <si>
    <t>Carrozzella elettrica GD-3</t>
  </si>
  <si>
    <t>Carrozzella elettrica GD-4</t>
  </si>
  <si>
    <t>Modelli  carrozzelle elettriche</t>
  </si>
  <si>
    <t>Portastampelle per carrozzelle elettriche</t>
  </si>
  <si>
    <t>Accessori forfettari per carrozzelle elettriche</t>
  </si>
  <si>
    <t>Schienale regolabile elettricamente fino a 40 gradi</t>
  </si>
  <si>
    <t>Sistemi di fissaggio alla carrozzella</t>
  </si>
  <si>
    <t>Luci da strada</t>
  </si>
  <si>
    <t>Inclinazione della seduta regolabile elettricamente</t>
  </si>
  <si>
    <t>Specchietto retrovisore</t>
  </si>
  <si>
    <t>Opzioni relative al grado di disabilità (OrGD)</t>
  </si>
  <si>
    <t>Poggiatesta standard, regolabile in diverse posizioni</t>
  </si>
  <si>
    <t>Poggiatesta speciale, con appoggio frontale, e/o appoggio occipitale, e/o tenuta del collo</t>
  </si>
  <si>
    <t>Supporto per poggiatesta per carrozzelle con coprischienale</t>
  </si>
  <si>
    <t>Compensazione lunghezza schiena</t>
  </si>
  <si>
    <t>Cuscino semplice e leggermente sagomato</t>
  </si>
  <si>
    <t>Cuscino di scarico / per posizionamento</t>
  </si>
  <si>
    <t>Cuscino antidecubito</t>
  </si>
  <si>
    <t>Sedile inclinabile regolabile, solo per carrozzelle per bambini</t>
  </si>
  <si>
    <t>Tavolino per carrozzella</t>
  </si>
  <si>
    <t>Ausili per il trasferimento</t>
  </si>
  <si>
    <t>Mantella antipioggia</t>
  </si>
  <si>
    <t>Sacco termico</t>
  </si>
  <si>
    <t>Ruota anteriore / Quinta ruota (solo per carrozzelle manuali)</t>
  </si>
  <si>
    <t>Fissazione/Borse per apparecchi per la respirazione e prodotti per l'igiene</t>
  </si>
  <si>
    <t>Sospensioni per ruote anteriori e/o posteriori</t>
  </si>
  <si>
    <t>Costruzione speciale: telaio</t>
  </si>
  <si>
    <t>Costruzione speciale; parti laterali, braccioli</t>
  </si>
  <si>
    <t>Costruzione speciale: poggiagambe, poggiapiedi</t>
  </si>
  <si>
    <t>OrGD per carrozzelle elettriche senza prezzi forfettari</t>
  </si>
  <si>
    <t>Comando elettronico speciale per testa, mano piede, tavolino accompagnatore, controllo ambientale</t>
  </si>
  <si>
    <t>Accessori forfettari per carrozzelle elettriche in conformità all'accordo quadro per la consegna di carrozzelle del 2001 (valido fino al 31.12.2017)</t>
  </si>
  <si>
    <t>Désignation = Marque - Modèle - Fabricant</t>
  </si>
  <si>
    <t>Fauteuils roulants pour enfants</t>
  </si>
  <si>
    <t>Fauteuils roulants pour enfants selon degré d'handicap (DH)</t>
  </si>
  <si>
    <t>Fauteuil roulant pour enfant DH-1</t>
  </si>
  <si>
    <t>Fauteuil roulant pour enfant DH-2</t>
  </si>
  <si>
    <t>Fauteuil roulant pour enfant DH-3</t>
  </si>
  <si>
    <t>Fauteuil roulants pour enfant DH-4</t>
  </si>
  <si>
    <t>Fauteuils roulants pour enfants - Modèles</t>
  </si>
  <si>
    <t>Angle du dossier réglable électrique jusque à 40 degrés</t>
  </si>
  <si>
    <t>Assise bascule, uniquement pour FR pour enfant</t>
  </si>
  <si>
    <t>Elektrisch verstellbare Rückenlehne bis 40 Grad</t>
  </si>
  <si>
    <t>Nur kumulierbar mit den Kapiteln 10, 60 und 70</t>
  </si>
  <si>
    <t>Pneus increvables</t>
  </si>
  <si>
    <t>Hoggi - Swingbo (tous les modèles) - Hoggi</t>
  </si>
  <si>
    <t>Hoggi - Swingbo (tutti modelli) - Hoggi</t>
  </si>
  <si>
    <t>Manuel Onken - CS modello speciale - Manuel Onken</t>
  </si>
  <si>
    <t>Manuel Onken - FRS modèle spécial - Manuel Onken</t>
  </si>
  <si>
    <t>Pannensichere Bereifung Elektro-Rollstuhl</t>
  </si>
  <si>
    <t>Pneus increvables pour fauteuil roulant électrique</t>
  </si>
  <si>
    <t>Pneumatici a prova di foratura per carrozzelle elettriche</t>
  </si>
  <si>
    <t>Statistische Leistung; Angabe des Versorgunggrundes</t>
  </si>
  <si>
    <t>Prestation statistique; Spécification de la raison de l'appareillage</t>
  </si>
  <si>
    <t>Prestazione statistica; Indicazione del motivo di fornitura</t>
  </si>
  <si>
    <t>Andere</t>
  </si>
  <si>
    <t>Denominazione = Marca - Modello - Fabbricante</t>
  </si>
  <si>
    <t>Fornitura successiva</t>
  </si>
  <si>
    <t>Adattamento successivo</t>
  </si>
  <si>
    <t>Mantellina antipioggia</t>
  </si>
  <si>
    <t>Comando elettronico speciale per testa, mano, piede, tavolino, accompagnatore, controllo ambientale</t>
  </si>
  <si>
    <t>Propulsore di trazione</t>
  </si>
  <si>
    <t>Propulsore di spinta per accompagnatore</t>
  </si>
  <si>
    <t>10.008.010</t>
  </si>
  <si>
    <t>Abnutzung</t>
  </si>
  <si>
    <t>10.150</t>
  </si>
  <si>
    <t>10.151.000</t>
  </si>
  <si>
    <t>10.152.000</t>
  </si>
  <si>
    <t>10.153.000</t>
  </si>
  <si>
    <t>Selbstbehalt bei Leistungen gem. KHMI</t>
  </si>
  <si>
    <t>70.381.000</t>
  </si>
  <si>
    <t>Handheizung</t>
  </si>
  <si>
    <t>Elektr. Sondersteuerungen für Kopf, Hand, Fuss, Tisch, Begleitperson, Umweltkontrolle</t>
  </si>
  <si>
    <t>BO Allgemein  (Nachträgliche Anpassungen gemäss Ausführungsbestimmungen)</t>
  </si>
  <si>
    <t>BO Elektro-Rollstuhl (Nachträgliche Anpassungen gemäss Ausführungsbestimmungen)</t>
  </si>
  <si>
    <t>70.145.000</t>
  </si>
  <si>
    <t>80.645.000</t>
  </si>
  <si>
    <t>80.654.000</t>
  </si>
  <si>
    <t>70.154.000</t>
  </si>
  <si>
    <t>80.681.000</t>
  </si>
  <si>
    <t>90.342.000</t>
  </si>
  <si>
    <t>Schiebehilfe für Begleitperson</t>
  </si>
  <si>
    <t>20.108.002</t>
  </si>
  <si>
    <t>20.108.003</t>
  </si>
  <si>
    <t>20.108.004</t>
  </si>
  <si>
    <t>20.108.005</t>
  </si>
  <si>
    <t>20.108.006</t>
  </si>
  <si>
    <t>20.108.007</t>
  </si>
  <si>
    <t>20.108.008</t>
  </si>
  <si>
    <t>50.108.005</t>
  </si>
  <si>
    <t>50.108.009</t>
  </si>
  <si>
    <t>50.108.010</t>
  </si>
  <si>
    <t>60.108.003</t>
  </si>
  <si>
    <t>60.108.005</t>
  </si>
  <si>
    <t>60.108.006</t>
  </si>
  <si>
    <t>60.108.007</t>
  </si>
  <si>
    <t>60.108.008</t>
  </si>
  <si>
    <t>60.108.009</t>
  </si>
  <si>
    <t>60.108.010</t>
  </si>
  <si>
    <t>60.108.011</t>
  </si>
  <si>
    <t>60.108.012</t>
  </si>
  <si>
    <t>60.108.013</t>
  </si>
  <si>
    <t>90.400</t>
  </si>
  <si>
    <t>90.401.000</t>
  </si>
  <si>
    <t>Propulsore di spinta</t>
  </si>
  <si>
    <t>10.154.000</t>
  </si>
  <si>
    <t>Selbstbehalte</t>
  </si>
  <si>
    <t>private Zuzahlung bei Besitzstand</t>
  </si>
  <si>
    <t>abzuziehen auf Offerte/KV und Rechnung</t>
  </si>
  <si>
    <t>Franchise du client  pour les prestations selon la CMAI</t>
  </si>
  <si>
    <t>à déduire sur l'offre/le devis et la facture</t>
  </si>
  <si>
    <t>da detrarre dall'offerta / preventivo e dalla fattura</t>
  </si>
  <si>
    <t>Participation financière privé avec droit acquis</t>
  </si>
  <si>
    <t>Partecipazione privata con diritti acquisiti</t>
  </si>
  <si>
    <t>Prestazioni richieste esplicitamente dal cliente che non sono coperte dall'assicuratore e non sono incluse nella tariffa.</t>
  </si>
  <si>
    <t>Prestations qui ne sont pas couvertes par l'assureur, ne sont pas inclus dans le tarif et le client les demande explicitement.</t>
  </si>
  <si>
    <t>Usure</t>
  </si>
  <si>
    <t>Usura</t>
  </si>
  <si>
    <t>Ersatz-/Inkontinenzbezug</t>
  </si>
  <si>
    <t>Housse de remplacement / d'incontinence</t>
  </si>
  <si>
    <t>Stabilisierung/Führung: Ad-, Abduktionsstütze (Stück)</t>
  </si>
  <si>
    <t>Stabilisierung/Führung: Rumpfstütze (Stück)</t>
  </si>
  <si>
    <t>Amputations-Beinstütze/Stumpfauflage (Stück)</t>
  </si>
  <si>
    <t>Spezialgreifreifen (Paar)</t>
  </si>
  <si>
    <t>Wheel Blades (Paar)</t>
  </si>
  <si>
    <t>Stabilisation/guide : Appui d'adduction ou d'abduction (pièce)</t>
  </si>
  <si>
    <t>Stabilisation/guide : Appui du tronc (pièce)</t>
  </si>
  <si>
    <t>Soutien d’amputation/repose-pieds/repose-moignon (pièce)</t>
  </si>
  <si>
    <t>Cerceau spécial (paire)</t>
  </si>
  <si>
    <t>Wheel Blades (paire)</t>
  </si>
  <si>
    <t>Chauffe-main</t>
  </si>
  <si>
    <t>Options selon handicap (OH) générales (ajustement subséquent selon les dispositions d'exécution)</t>
  </si>
  <si>
    <t>Options selon handicap (OH) pour FRE (ajustement subséquent selon les dispositions d'exécution)</t>
  </si>
  <si>
    <t>Propulsion électrique, traction avant</t>
  </si>
  <si>
    <t>Propulsion électrique, propulsion arrière</t>
  </si>
  <si>
    <t>70.136.000</t>
  </si>
  <si>
    <t>80.636.000</t>
  </si>
  <si>
    <t>Stabilizzazione e fissazione: supporto per adduzione/abduzione (pezzo)</t>
  </si>
  <si>
    <t>Stabilizzazione e fissazione: sostegno per il tronco (pezzo)</t>
  </si>
  <si>
    <t>Fodera di ricambio / d'incontinenza</t>
  </si>
  <si>
    <t>Schienale con supporto laterale più largo di 10 cm</t>
  </si>
  <si>
    <t>Supporto per amputazione / poggiapiedi / supporto per moncone (pezzo)</t>
  </si>
  <si>
    <t>Anelli di spinta speciali (paio)</t>
  </si>
  <si>
    <t>Wheelblades (paio)</t>
  </si>
  <si>
    <t>Scalda-mano</t>
  </si>
  <si>
    <t>Opzioni relative al grado di disabilità per carrozzelle elettriche (adattamenti successivi secondo le disposizioni d'esecuzione)</t>
  </si>
  <si>
    <t>Elektroantrieb als Heckantrieb</t>
  </si>
  <si>
    <t>Seitlich Konturierte Rückenform grösser als 10 cm</t>
  </si>
  <si>
    <t>30.134.001</t>
  </si>
  <si>
    <t>30.134.002</t>
  </si>
  <si>
    <t>30.134.003</t>
  </si>
  <si>
    <t>30.134.004</t>
  </si>
  <si>
    <t>30.134.005</t>
  </si>
  <si>
    <t>30.134.006</t>
  </si>
  <si>
    <t>30.134.007</t>
  </si>
  <si>
    <t>30.134.009</t>
  </si>
  <si>
    <t>30.109.004</t>
  </si>
  <si>
    <t>30.109.005</t>
  </si>
  <si>
    <t>30.109.006</t>
  </si>
  <si>
    <t>30.109.007</t>
  </si>
  <si>
    <t>20.133.001</t>
  </si>
  <si>
    <t>20.133.002</t>
  </si>
  <si>
    <t>40.134.002</t>
  </si>
  <si>
    <t>40.134.003</t>
  </si>
  <si>
    <t>40.134.004</t>
  </si>
  <si>
    <t>40.132.004</t>
  </si>
  <si>
    <t>60.133.004</t>
  </si>
  <si>
    <t>Fauteuils roulants spéciaux</t>
  </si>
  <si>
    <t>Fauteuils roulants spéciaux selon degré d'handicap (DH)</t>
  </si>
  <si>
    <t>Franchises</t>
  </si>
  <si>
    <t>Seitlich konturierte Rückenform grösser als 10 cm</t>
  </si>
  <si>
    <t>Franchigie</t>
  </si>
  <si>
    <t>Franchigia del cliente per prestazioni secondo la CMAI</t>
  </si>
  <si>
    <t>Dossier avec soutien latéral  plus grand que 10 cm</t>
  </si>
  <si>
    <t>Dossier avec soutien latéral plus grand que 10 cm</t>
  </si>
  <si>
    <t>Opzioni generali relative al grado di disabilità per carrozzelle (adattamenti successivi secondo le disposizioni d'esecuzione)</t>
  </si>
  <si>
    <t>Rollstuhl-Sonderversorgungen</t>
  </si>
  <si>
    <t>Steh- oder Liftrollstuhl (Handrollstuhl)</t>
  </si>
  <si>
    <t>90.402.000</t>
  </si>
  <si>
    <t>90.403.000</t>
  </si>
  <si>
    <t>Fauteuils roulants électriques selon degré d'handicap (DH)</t>
  </si>
  <si>
    <t>20.135.001</t>
  </si>
  <si>
    <t>20.135.002</t>
  </si>
  <si>
    <t>20.135.003</t>
  </si>
  <si>
    <t>20.135.004</t>
  </si>
  <si>
    <t>20.135.005</t>
  </si>
  <si>
    <t>20.135.006</t>
  </si>
  <si>
    <t>20.135.007</t>
  </si>
  <si>
    <t>20.135.008</t>
  </si>
  <si>
    <t>20.135.009</t>
  </si>
  <si>
    <t>20.116.001</t>
  </si>
  <si>
    <t>20.104.001</t>
  </si>
  <si>
    <t>20.104.002</t>
  </si>
  <si>
    <t>20.104.003</t>
  </si>
  <si>
    <t>20.104.004</t>
  </si>
  <si>
    <t>20.104.005</t>
  </si>
  <si>
    <t>20.104.006</t>
  </si>
  <si>
    <t>20.108.009</t>
  </si>
  <si>
    <t>20.108.010</t>
  </si>
  <si>
    <t>20.129.001</t>
  </si>
  <si>
    <t>20.129.002</t>
  </si>
  <si>
    <t>20.137.001</t>
  </si>
  <si>
    <t>20.137.002</t>
  </si>
  <si>
    <t>20.137.003</t>
  </si>
  <si>
    <t>20.108.011</t>
  </si>
  <si>
    <t>20.108.012</t>
  </si>
  <si>
    <t>30.135.001</t>
  </si>
  <si>
    <t>30.135.002</t>
  </si>
  <si>
    <t>30.135.003</t>
  </si>
  <si>
    <t>30.116.005</t>
  </si>
  <si>
    <t>30.114.011</t>
  </si>
  <si>
    <t>30.114.012</t>
  </si>
  <si>
    <t>30.118.011</t>
  </si>
  <si>
    <t>30.118.012</t>
  </si>
  <si>
    <t>30.118.013</t>
  </si>
  <si>
    <t>30.138.001</t>
  </si>
  <si>
    <t>30.138.002</t>
  </si>
  <si>
    <t>30.138.003</t>
  </si>
  <si>
    <t>30.136.001</t>
  </si>
  <si>
    <t>30.136.002</t>
  </si>
  <si>
    <t>30.136.003</t>
  </si>
  <si>
    <t>40.116.001</t>
  </si>
  <si>
    <t>40.107.005</t>
  </si>
  <si>
    <t>40.118.003</t>
  </si>
  <si>
    <t>40.118.004</t>
  </si>
  <si>
    <t>40.138.001</t>
  </si>
  <si>
    <t>40.138.002</t>
  </si>
  <si>
    <t>40.138.003</t>
  </si>
  <si>
    <t>40.138.004</t>
  </si>
  <si>
    <t>40.136.001</t>
  </si>
  <si>
    <t>40.136.002</t>
  </si>
  <si>
    <t>40.136.003</t>
  </si>
  <si>
    <t>40.136.004</t>
  </si>
  <si>
    <t>40.136.005</t>
  </si>
  <si>
    <t>40.136.006</t>
  </si>
  <si>
    <t>40.136.007</t>
  </si>
  <si>
    <t>40.136.008</t>
  </si>
  <si>
    <t>50.117.006</t>
  </si>
  <si>
    <t>50.117.007</t>
  </si>
  <si>
    <t>50.117.008</t>
  </si>
  <si>
    <t>50.117.009</t>
  </si>
  <si>
    <t>50.117.010</t>
  </si>
  <si>
    <t>50.108.011</t>
  </si>
  <si>
    <t>50.134.001</t>
  </si>
  <si>
    <t>50.115.003</t>
  </si>
  <si>
    <t>60.114.011</t>
  </si>
  <si>
    <t>60.114.012</t>
  </si>
  <si>
    <t>60.103.004</t>
  </si>
  <si>
    <t>60.103.005</t>
  </si>
  <si>
    <t>60.133.005</t>
  </si>
  <si>
    <t>60.122.007</t>
  </si>
  <si>
    <t>60.122.008</t>
  </si>
  <si>
    <t>60.122.009</t>
  </si>
  <si>
    <t>60.122.010</t>
  </si>
  <si>
    <t>60.122.011</t>
  </si>
  <si>
    <t>60.122.012</t>
  </si>
  <si>
    <t>60.122.013</t>
  </si>
  <si>
    <t>60.122.014</t>
  </si>
  <si>
    <t>60.122.016</t>
  </si>
  <si>
    <t>60.122.017</t>
  </si>
  <si>
    <t>60.122.018</t>
  </si>
  <si>
    <t>60.120.004</t>
  </si>
  <si>
    <t>60.118.007</t>
  </si>
  <si>
    <t>60.118.008</t>
  </si>
  <si>
    <t>60.104.001</t>
  </si>
  <si>
    <t>60.104.002</t>
  </si>
  <si>
    <t>60.104.003</t>
  </si>
  <si>
    <t>60.104.004</t>
  </si>
  <si>
    <t>60.104.005</t>
  </si>
  <si>
    <t>60.104.006</t>
  </si>
  <si>
    <t>60.108.018</t>
  </si>
  <si>
    <t>60.108.019</t>
  </si>
  <si>
    <t>60.108.020</t>
  </si>
  <si>
    <t>60.108.021</t>
  </si>
  <si>
    <t>60.108.023</t>
  </si>
  <si>
    <t>60.139.001</t>
  </si>
  <si>
    <t>60.139.002</t>
  </si>
  <si>
    <t>60.141.001</t>
  </si>
  <si>
    <t>60.141.002</t>
  </si>
  <si>
    <t>60.141.003</t>
  </si>
  <si>
    <t>60.141.004</t>
  </si>
  <si>
    <t>60.141.005</t>
  </si>
  <si>
    <t>60.142.001</t>
  </si>
  <si>
    <t>Accessori forfettari e opzioni relative al grado di disabilità per adattamenti successivi, nonché attrezzature speciali secondo il capitolo 90.400</t>
  </si>
  <si>
    <t>Fauteuil roulant verticalisateur ou élévateur (fauteuil roulant manuel)</t>
  </si>
  <si>
    <t xml:space="preserve">Accessoires pour fauteuils manuels selon convention cadre sur la remise et le remboursement des fauteuils roulants de 2001 (valable jusqu’au 31.12.2017), ainsi que les équipements spéciaux selon le tarif du 1.1.2018
</t>
  </si>
  <si>
    <t>Accessori forfettari per carrozzelle in conformità all'accordo quadro per la consegna di carrozzelle del 2001 (valido fino al 31.12.2017), nonché attrezzature speciali secondo il capitolo 90.400</t>
  </si>
  <si>
    <t>30.138.004</t>
  </si>
  <si>
    <t>30.138.005</t>
  </si>
  <si>
    <t>30.105.002</t>
  </si>
  <si>
    <t>40.138.005</t>
  </si>
  <si>
    <t>40.138.006</t>
  </si>
  <si>
    <t>40.138.007</t>
  </si>
  <si>
    <t>40.138.008</t>
  </si>
  <si>
    <t>40.123.003</t>
  </si>
  <si>
    <t>30.109.008</t>
  </si>
  <si>
    <t>30.109.009</t>
  </si>
  <si>
    <t>30.109.010</t>
  </si>
  <si>
    <t>30.109.011</t>
  </si>
  <si>
    <t>30.109.012</t>
  </si>
  <si>
    <t>30.105.003</t>
  </si>
  <si>
    <t>30.105.004</t>
  </si>
  <si>
    <t>30.121.016</t>
  </si>
  <si>
    <t>30.121.017</t>
  </si>
  <si>
    <t>30.137.001</t>
  </si>
  <si>
    <t>30.137.002</t>
  </si>
  <si>
    <t>30.118.014</t>
  </si>
  <si>
    <t>30.107.002</t>
  </si>
  <si>
    <t>40.136.009</t>
  </si>
  <si>
    <t>40.136.010</t>
  </si>
  <si>
    <t>40.129.002</t>
  </si>
  <si>
    <t>40.129.003</t>
  </si>
  <si>
    <t>40.138.009</t>
  </si>
  <si>
    <t>50.136.001</t>
  </si>
  <si>
    <t>50.136.002</t>
  </si>
  <si>
    <t>50.136.003</t>
  </si>
  <si>
    <t>50.105.001</t>
  </si>
  <si>
    <t>50.137.001</t>
  </si>
  <si>
    <t>50.108.012</t>
  </si>
  <si>
    <t>30.138.006</t>
  </si>
  <si>
    <t>30.138.007</t>
  </si>
  <si>
    <t>30.138.008</t>
  </si>
  <si>
    <t>Statistische Leistung; Angabe von Marke, Modell, Hersteller, Lieferant; gemäss publizierter Liste auf (www.mtk-ctm.ch)</t>
  </si>
  <si>
    <t>Neues Modell, zur Aufnahme genehmigt</t>
  </si>
  <si>
    <t>60.108.002</t>
  </si>
  <si>
    <t>XXXL-Rollstuhl (Handrollstuhl: ab 180 Kg; Elektrorollstuhl: ab 160 kg)</t>
  </si>
  <si>
    <t>Schultergurt oder Weste gepolstert mit Steckverschluss (Kunststoff oder Aluminium oder Reissverschluss)</t>
  </si>
  <si>
    <t>Gurt gepolstert mit Steckverschluss (Kunststoff oder Aluminium)</t>
  </si>
  <si>
    <t>70.131.100</t>
  </si>
  <si>
    <t>Spezialrücken modellspezifisch (Aussenschale mit Innenpolster und Bezug)</t>
  </si>
  <si>
    <t>Der Rücken ist eine aufpreispflichtige Option auf dem Bestellblatt des Lieferanten für das jeweilige Rollstuhlmodell</t>
  </si>
  <si>
    <t>70.164.100</t>
  </si>
  <si>
    <t>Beckengurt oder Sitzhose gepolstert oder Rollgurt</t>
  </si>
  <si>
    <t xml:space="preserve">Sitz u/o Rücken anpassbar /atmungsaktiv / fest, alle Varianten </t>
  </si>
  <si>
    <t>80.631.100</t>
  </si>
  <si>
    <t>70.135.100</t>
  </si>
  <si>
    <t>80.635.100</t>
  </si>
  <si>
    <t>80.664.100</t>
  </si>
  <si>
    <t>90.411.000</t>
  </si>
  <si>
    <t>Elektrorollstuhl für den Innenbereich</t>
  </si>
  <si>
    <t>Nachträgliche Anpassungen mit Behinderungsbedingten Optionen und Zubehör, sowie bei Sonderversorgungen gemäss Kapitel 90.400</t>
  </si>
  <si>
    <t>Führungen fix u/o drehbar inkl. Arm- Handfixierung</t>
  </si>
  <si>
    <t>90.421.000</t>
  </si>
  <si>
    <t>Elektrorollstuhl für unwegsames Gelände</t>
  </si>
  <si>
    <t>Am Velcrorücken befestigtes Rückenkissen ohne Aussenschale mit seitlicher Führung grösser als 10 cm</t>
  </si>
  <si>
    <t>Regendach für Rollstühle</t>
  </si>
  <si>
    <t>Mietweise Abgabe eines Handrollstuhls im Rahmen einer medizinisch bedingten Übergangsphase (postoperative Entlastung, Ruhigstellung, etc.; pro Tag)</t>
  </si>
  <si>
    <t>10.133.100</t>
  </si>
  <si>
    <t>10.132.100</t>
  </si>
  <si>
    <t>Mietweise Abgabe eines Handrollstuhls (Ersatz-/Interimsversorgung; pro Tag)</t>
  </si>
  <si>
    <t>Mietweise Abgabe eines Elektrorollstuhls (Ersatz-/Interimsversorgung; pro Tag)</t>
  </si>
  <si>
    <t>Mietweise Abgabe eines Elektrorollstuhls im Rahmen einer medizinisch bedingten Übergangsphase (postoperative Entlastung, Ruhigstellung, etc.; pro Tag)</t>
  </si>
  <si>
    <t>Bremse Begleitperson, alle Varianten</t>
  </si>
  <si>
    <t>Bremshebelverlängerung, alle Varianten</t>
  </si>
  <si>
    <t>Fussplatte
verstell- u/o schwenk- u/o abklappbar, alle Varianten</t>
  </si>
  <si>
    <t xml:space="preserve">Kipphilfe, alle Varianten </t>
  </si>
  <si>
    <t xml:space="preserve">Speichenschutz, alle Varianten </t>
  </si>
  <si>
    <t xml:space="preserve">Stossgriffe, alle Varianten </t>
  </si>
  <si>
    <t xml:space="preserve">Bereifung Vorder- Hinterräder / Felgen, alle Varianten </t>
  </si>
  <si>
    <t xml:space="preserve">Seitenteile / Armauflagen, alle Varianten </t>
  </si>
  <si>
    <t>Spezialrücken für alle Modelle (unabhängig vom Hersteller; Aussenschale mit Innenpolster und Bezug)</t>
  </si>
  <si>
    <t>Anatomische Arm- u/o Handauflage (Stück)</t>
  </si>
  <si>
    <t>30.125.005</t>
  </si>
  <si>
    <t>50.102.004</t>
  </si>
  <si>
    <t>60.137.001</t>
  </si>
  <si>
    <t>60.141.006</t>
  </si>
  <si>
    <t>60.133.006</t>
  </si>
  <si>
    <t>60.120.005</t>
  </si>
  <si>
    <t>60.120.006</t>
  </si>
  <si>
    <t>60.120.007</t>
  </si>
  <si>
    <t>70.170.000</t>
  </si>
  <si>
    <t>80.670.000</t>
  </si>
  <si>
    <t>Radius: 1 - 5 km</t>
  </si>
  <si>
    <t>Radius: 6 - 20 km</t>
  </si>
  <si>
    <t>Radius: 21 - 60 km</t>
  </si>
  <si>
    <t>Radius: 61 - 90 km</t>
  </si>
  <si>
    <t>Radius: mehr als 90km</t>
  </si>
  <si>
    <t>Wegpauschale nach Aufwand</t>
  </si>
  <si>
    <t>Wird von den Versicherern nach UVG/MVG/IVG nicht vergütet.</t>
  </si>
  <si>
    <t>Gilt nur für von den Versicherern verlangten Berichte.</t>
  </si>
  <si>
    <t>Für Abgabe von Behinderungsbedingten Optionen ist das Vorliegen einer ärztlichen Verordnung zwingend.</t>
  </si>
  <si>
    <t>Rayon :  1 - 5 km</t>
  </si>
  <si>
    <t>Rayon :  6 - 20 km</t>
  </si>
  <si>
    <t>Rayon :  21 - 60 km</t>
  </si>
  <si>
    <t>Rayon :  61 - 90 km</t>
  </si>
  <si>
    <t>Frais de déplacement selon frais effectifs</t>
  </si>
  <si>
    <t>Rayon :  plus de 90km</t>
  </si>
  <si>
    <t>N'est pas remboursée par les assureurs LAA/LAM/LAI.</t>
  </si>
  <si>
    <t>Applicable uniquement aux rapports requis par les assureurs.</t>
  </si>
  <si>
    <t>Raggio: 1 - 5 km</t>
  </si>
  <si>
    <t>Raggio: 6 - 20 km</t>
  </si>
  <si>
    <t>Raggio: 21 - 60 km</t>
  </si>
  <si>
    <t>Raggio: 61 - 90 km</t>
  </si>
  <si>
    <t>Indennità di trasferta, costo effettivo</t>
  </si>
  <si>
    <t>Raggio: più di 90 km</t>
  </si>
  <si>
    <t>Non rimborsato dagli assicuratori LAINF/LAM /LAI</t>
  </si>
  <si>
    <t>Vale esclusivamente per i referti chiesti dagli assicuratori.</t>
  </si>
  <si>
    <t>Prezzo pubblico;</t>
  </si>
  <si>
    <t>70.122.100</t>
  </si>
  <si>
    <t>80.622.100</t>
  </si>
  <si>
    <t>40.118.005</t>
  </si>
  <si>
    <t>40.118.006</t>
  </si>
  <si>
    <t>Freins pour personne accompagnatrice, toutes variantes</t>
  </si>
  <si>
    <t>Rallonge poignée de frein, toutes variantes</t>
  </si>
  <si>
    <t>Aide bascule, toutes variantes</t>
  </si>
  <si>
    <t>Assise et/ou dossier (aéré) adaptable, toutes variantes</t>
  </si>
  <si>
    <t>Accoudoirs/protège vêtements réglable en hauteur, toutes variantes</t>
  </si>
  <si>
    <t>Protège rayons, toutes variantes</t>
  </si>
  <si>
    <t>Poignées de poussée réglable en hauteur, toutes variantes</t>
  </si>
  <si>
    <t>Palette repose-pieds réglable et/ou à bascule et/ou rabattable, toutes variantes</t>
  </si>
  <si>
    <t>Fauteuil roulant XXXL (fauteuil roulant manuel : à partir de 180 kg ; fauteuil roulant électrique : à partir de 160 kg)</t>
  </si>
  <si>
    <t>Freno accompagnatore, tutte le varianti</t>
  </si>
  <si>
    <t>Prolunga della leva del freno, tutte le varianti</t>
  </si>
  <si>
    <t>Dispositivo di ribaltamento, tutte le varianti</t>
  </si>
  <si>
    <t>Parti laterali  / braccioli regolabili in altezza, tutte le varianti</t>
  </si>
  <si>
    <t>Copriraggi, tutte le varianti</t>
  </si>
  <si>
    <t>Maniglie di spinta regolabili in altezza, tutte le varianti</t>
  </si>
  <si>
    <t xml:space="preserve">Poggiapiedi regolabile e/o spostabile lateralmente/in basso, tutte le varianti </t>
  </si>
  <si>
    <t xml:space="preserve">Sedute e/o schienale regolabile / traspirante / fisso, tutte le varianti </t>
  </si>
  <si>
    <t>Carrozzella XXXL (carrozzella manuale: a partire da 180 kg; carrozzella elettrica: a partire da 160 kg)</t>
  </si>
  <si>
    <t>Sangle d'épaule ou gilet rembourré avec fermeture à bouchon (plastique ou aluminium ou fermeture éclair)</t>
  </si>
  <si>
    <t>Sangle rembourrée avec bouchon de fermeture (plastique ou aluminium)</t>
  </si>
  <si>
    <t>Tracolla o gilet imbottito con chiusura a spina (plastica o alluminio o cerniera)</t>
  </si>
  <si>
    <t>Cintura addominale imbottita o pantaloni da seduta o cintura avvolgibile</t>
  </si>
  <si>
    <t>Cintura imbottita con chiusura a spina (plastica o alluminio)</t>
  </si>
  <si>
    <t>Schienale speciale per tutti i modelli (indipendentemente dal produttore; elemento esterno con imbottitura e fodera interna)</t>
  </si>
  <si>
    <t>Dossier spécial pour tous les modèles (quel que soit le fabricant ; élément externe avec rembourrage et housse intérieure)</t>
  </si>
  <si>
    <t>Location d'un fauteuil roulant électrique (rechange / approvisionnement provisoire ; par jour)</t>
  </si>
  <si>
    <t>Location d'un fauteuil roulant manuel (rechange / approvisionnement provisoire ; par jour)</t>
  </si>
  <si>
    <t>Location d’un fauteuil roulant électrique dans le cadre d’une période de transition médicale (soulagement post-opératoire, immobilisation, etc.; par jour)</t>
  </si>
  <si>
    <t>Location d’un fauteuil roulant manuel dans le cadre d’une période de transition médicale (soulagement post-opératoire, immobilisation, etc.; par jour)</t>
  </si>
  <si>
    <t>Dossiers spéciaux spécifiques au modèle (élément externe avec rembourrage intérieur et housse)</t>
  </si>
  <si>
    <t>Repose-bras et/ou repose-main anatomique (pièce)</t>
  </si>
  <si>
    <t>Toit de pluie pour fauteuil roulant</t>
  </si>
  <si>
    <t>Fauteuils roulants électriques pour un usage à l’intérieur</t>
  </si>
  <si>
    <t>Fauteuil roulant électrique pour les terrains accidentés</t>
  </si>
  <si>
    <t>Dossier spécial pour tous les modèles (quel que soit le fabricant; élément externe avec rembourrage intérieur et housse) </t>
  </si>
  <si>
    <t>Ajustement subséquent avec accessoires et options selon handicap, ainsi que les équipements spéciaux selon le chapitre 90.400</t>
  </si>
  <si>
    <t>Noleggio di una carrozzella manuale (sostituzione/fornitura intermedia; al giorno)</t>
  </si>
  <si>
    <t>Noleggio di una carrozzella elettrica (sostituzione/fornitura intermedia; al giorno)</t>
  </si>
  <si>
    <t>Noleggio di una carrozzella elettrica durante un periodo di transizione medica (soccorso post-operatorio, immobilizzazione, ecc.; al giorno)</t>
  </si>
  <si>
    <t>Tetto antipioggia per carrozzelle</t>
  </si>
  <si>
    <t>Rivestimento corrimano (paio)</t>
  </si>
  <si>
    <t>Lo schienale speciale è un'opzione soggetta a un costo aggiuntivo ed è elencata sul foglio d'ordine del fornitore per il rispettivo modello di carrozzella.</t>
  </si>
  <si>
    <t>Schienale speciale per tutti i modelli (indipendentemente dal produttore; elemento esterno con imbottitura interna e fodera)</t>
  </si>
  <si>
    <t>Poggiabraccio e/o poggiamano anatomico (pezzo)</t>
  </si>
  <si>
    <t>Per la consegna di un propulsore a mano singola, i forfait secondo la categoria carrozzella valgono per un allestimento nuovo o successivo; Prezzo pubblico;</t>
  </si>
  <si>
    <t>Carrozzella elettrica per terreni accidentati</t>
  </si>
  <si>
    <t>60.550.100</t>
  </si>
  <si>
    <t>Appareillage XXL pour fauteuil roulant manuel : dès 140 kg à 180kg; stabilisations et renforts inclus</t>
  </si>
  <si>
    <t>Rückenwinkelverstellung mechanisch: ab Sitzposition bis mindestens 20 Grad nach hinten</t>
  </si>
  <si>
    <t>80.550.100</t>
  </si>
  <si>
    <t>Noleggio di una carrozzella manuale durante un periodo di transizione medica (recupero post-operatorio, immobilizzazione, ecc.; al giorno)</t>
  </si>
  <si>
    <t>Regolazione meccanica dell'angolo dello schienale: dalla posizione del sedile ad almeno 20 gradi verso la parte posteriore</t>
  </si>
  <si>
    <t>Réglage mécanique de l'angle du dossier : de la position du siège à au moins 20 degrés vers l'arrière</t>
  </si>
  <si>
    <t>Fornitura XXL per carrozzella manuale: da 140 kg fino a 180 kg; stabilizzatori e rinforzi inclusi</t>
  </si>
  <si>
    <t>Alla voce tariffaria 90.411.000 possono essere fornite solo carrozzelle elettriche che non soddisfano i criteri di definizione per carrozzelle elettriche del capitolo 60. Si tratta di semplici carrozzelle elettriche per uso prevalentemente interno o per uso esterno limitato (ad es. carrozzine elettriche pieghevoli);
Prezzo pubblico</t>
  </si>
  <si>
    <t>Carrozzella elettrica per uso all'interno</t>
  </si>
  <si>
    <t>Schienale speciale specifico per il modello di carrozzella (elemento esterno con imbottitura interna e fodera)</t>
  </si>
  <si>
    <t>Rückenwinkelverstellung mechanisch: ab Sitzposition bis mindestens 20 Grad nach hinten; ohne Werkzeug verstellbar</t>
  </si>
  <si>
    <t>Regolazione meccanica dell'angolo dello schienale: dalla posizione del sedile ad almeno 20 gradi verso la parte posteriore; regolabile senza attrezzi</t>
  </si>
  <si>
    <t>Réglage mécanique de l'angle du dossier : de la position du siège à au moins 20 degrés vers l'arrière; réglable sans outils</t>
  </si>
  <si>
    <t>XXL-Versorgung bei Handrollstuhl: ab 140 kg bis 180 kg; inklusiv Stabilisationen und Verstärkungen</t>
  </si>
  <si>
    <t>Nuovo modello, approvato per la registrazione</t>
  </si>
  <si>
    <t>Prestazione statistica; indicazione di marca, modello, produttore, fornitore; secondo l'elenco pubblicato su (www.mtk-ctm.ch)</t>
  </si>
  <si>
    <t>Nouveau modèle, approuvé pour l'enregistrement</t>
  </si>
  <si>
    <t>Prestation statistique ; indication de la marque, du modèle, du fabricant, du fournisseur ; selon la liste publiée sur (www.mtk-ctm.ch)</t>
  </si>
  <si>
    <t>Abrechnungseinheit</t>
  </si>
  <si>
    <t>CHF</t>
  </si>
  <si>
    <t>Typ</t>
  </si>
  <si>
    <t>Gueltig_von</t>
  </si>
  <si>
    <t>Gueltig_bis</t>
  </si>
  <si>
    <t>Leistung</t>
  </si>
  <si>
    <t>40.118.007</t>
  </si>
  <si>
    <t>40.118.008</t>
  </si>
  <si>
    <t>30.138.009</t>
  </si>
  <si>
    <t>30.138.010</t>
  </si>
  <si>
    <t>30.105.005</t>
  </si>
  <si>
    <t>30.114.013</t>
  </si>
  <si>
    <t>30.118.015</t>
  </si>
  <si>
    <t>30.118.016</t>
  </si>
  <si>
    <t>30.118.017</t>
  </si>
  <si>
    <t>30.118.018</t>
  </si>
  <si>
    <t>30.128.015</t>
  </si>
  <si>
    <t>30.134.010</t>
  </si>
  <si>
    <t>30.136.004</t>
  </si>
  <si>
    <t>30.125.006</t>
  </si>
  <si>
    <t>30.146.001</t>
  </si>
  <si>
    <t>30.147.001</t>
  </si>
  <si>
    <t>40.106.002</t>
  </si>
  <si>
    <t>40.121.006</t>
  </si>
  <si>
    <t>40.128.008</t>
  </si>
  <si>
    <t>40.128.009</t>
  </si>
  <si>
    <t>40.136.011</t>
  </si>
  <si>
    <t>40.136.012</t>
  </si>
  <si>
    <t>40.138.010</t>
  </si>
  <si>
    <t>40.138.011</t>
  </si>
  <si>
    <t>40.146.001</t>
  </si>
  <si>
    <t>60.114.013</t>
  </si>
  <si>
    <t>60.141.007</t>
  </si>
  <si>
    <t>60.141.008</t>
  </si>
  <si>
    <t>60.145.001</t>
  </si>
  <si>
    <t>60.145.002</t>
  </si>
  <si>
    <t>60.145.003</t>
  </si>
  <si>
    <t>10.032.000</t>
  </si>
  <si>
    <t>Garantieleistung bei Hand- oder Elektrorollstuhl</t>
  </si>
  <si>
    <t>90.412.000</t>
  </si>
  <si>
    <t>Rollstuhl-Antriebe / Rollstuhlsonderversorgungen</t>
  </si>
  <si>
    <t>70.351.000</t>
  </si>
  <si>
    <t>70.352.000</t>
  </si>
  <si>
    <t>elektrische Sitzkantelung</t>
  </si>
  <si>
    <t>elektrische Rückenverstellung</t>
  </si>
  <si>
    <t>Zubehör nach Rahmenvereinbarung zur Abgabe von Rollstühlen von 2001 (gültig bis 31.12.2017), sowie bei Anpassungen an Rollstuhl-Sonderversorgungen gemäss Kapitel 90.400 nach Tarif ab 1.1.2018</t>
  </si>
  <si>
    <t>XXL-Versorgung bei Handrollstuhl: 140 kg bis 180 kg; inklusiv Stabilisationen und Verstärkungen</t>
  </si>
  <si>
    <t>Elektrorollstuhl mit kompaktem Fahrgestell</t>
  </si>
  <si>
    <t>Propulsions pour fauteuils roulants / Équipements spéciaux</t>
  </si>
  <si>
    <t>Propulsori per carrozzelle / Attrezzature speciali</t>
  </si>
  <si>
    <t>Fixationsgurt gepolstert (Stück) / Polsterungen (Paar): Rumpf-Arme</t>
  </si>
  <si>
    <t>Fixationsgurt gepolstert (Stück) / Polsterungen (Paar): Becken</t>
  </si>
  <si>
    <t>Fixationsgurt gepolstert (Stück) / Polsterungen (Paar): Knie-Oberschenkel</t>
  </si>
  <si>
    <t>Fixationsgurt gepolstert (Stück) / Polsterungen (Paar): Fuss-Unterschenkel</t>
  </si>
  <si>
    <t>Fauteuil roulant électrique à châssis compact</t>
  </si>
  <si>
    <t>80.659.000</t>
  </si>
  <si>
    <t>80.658.000</t>
  </si>
  <si>
    <t>Servizio di garanzia per carrozzelle manuali o elettriche</t>
  </si>
  <si>
    <t>Inclinazione elettrica del sedile</t>
  </si>
  <si>
    <t>Inclinazione elettrica dello schienale</t>
  </si>
  <si>
    <t>Inclinazione elettronica del sedile</t>
  </si>
  <si>
    <t>Inclinazione elettronica dello schienale</t>
  </si>
  <si>
    <t>Inclinaison électrique de l'assise</t>
  </si>
  <si>
    <t>Inclinaison électrique du dossier</t>
  </si>
  <si>
    <t>Carrozzella elettrica con telaio compatto</t>
  </si>
  <si>
    <t>Prestation de garantie auprès des fauteuils roulants manuels ou fauteuils roulants électriques</t>
  </si>
  <si>
    <t>Sangle abdominale ou pantalon rembourré ou sangle de à enrouleur</t>
  </si>
  <si>
    <t>Revêtement de main courante, paire</t>
  </si>
  <si>
    <t>Inclinaison électronique de l'assise</t>
  </si>
  <si>
    <t>Inclinaison électronique du dossier</t>
  </si>
  <si>
    <t>Revêtement de main courante (paire)</t>
  </si>
  <si>
    <t>30.134.011</t>
  </si>
  <si>
    <t>30.134.012</t>
  </si>
  <si>
    <t>20.118.007</t>
  </si>
  <si>
    <t>30.148.001</t>
  </si>
  <si>
    <t>30.149.001</t>
  </si>
  <si>
    <t>30.149.002</t>
  </si>
  <si>
    <t>30.149.003</t>
  </si>
  <si>
    <t>40.148.001</t>
  </si>
  <si>
    <t>40.148.002</t>
  </si>
  <si>
    <t>40.148.003</t>
  </si>
  <si>
    <t>40.148.004</t>
  </si>
  <si>
    <t>60.120.008</t>
  </si>
  <si>
    <t>90.401.100</t>
  </si>
  <si>
    <t>60.119.017</t>
  </si>
  <si>
    <t>40.128.010</t>
  </si>
  <si>
    <t>30.128.016</t>
  </si>
  <si>
    <t>Costruzione speciale: parti laterali, braccioli</t>
  </si>
  <si>
    <t>Arbeit für Übernahme bestehender BO pro 15 Min. Handrollstuhl</t>
  </si>
  <si>
    <t>10.145.100</t>
  </si>
  <si>
    <t>10.146.100</t>
  </si>
  <si>
    <t>Arbeit für Übernahme bestehender BO pro 15 Min. Elektrorollstuhl</t>
  </si>
  <si>
    <t>10.147.100</t>
  </si>
  <si>
    <t>10.148.100</t>
  </si>
  <si>
    <t>Materialkosten für Übernahme bestehender BO Handrollstuhl</t>
  </si>
  <si>
    <t>Materialkosten für Übernahme bestehender BO Elektrorollstuhl</t>
  </si>
  <si>
    <t>Châssis pour coques (fauteuil roulant) avec inclinaison de l'assise ≥ 50 degrés</t>
  </si>
  <si>
    <t>Telaio per scocche (carrozzelle) con inclinazione del sedile ≥ 50 gradi</t>
  </si>
  <si>
    <t>30.114.014</t>
  </si>
  <si>
    <t>40.117.002</t>
  </si>
  <si>
    <t>50.117.011</t>
  </si>
  <si>
    <t>60.114.014</t>
  </si>
  <si>
    <t>60.108.024</t>
  </si>
  <si>
    <t>60.108.025</t>
  </si>
  <si>
    <t>60.108.026</t>
  </si>
  <si>
    <t>60.108.027</t>
  </si>
  <si>
    <t>Consegna di carrozzelle con attrezzature speciali</t>
  </si>
  <si>
    <t>Lavori per il recupero di OrGD esistenti, carrozzella manuale, ogni 15 min.</t>
  </si>
  <si>
    <t>Lavori per il recupero di OrGD esistenti, carrozzella elettrica, ogni 15 min.</t>
  </si>
  <si>
    <t>Costo del materiale di OrGD esistenti per carrozzella manuale</t>
  </si>
  <si>
    <t>Costo del materiale di OrGD esistenti per carrozzella elettrica</t>
  </si>
  <si>
    <t>Temps de travail pour la reprise de OH existants, fauteuil roulant manuel, par période de 15 min.</t>
  </si>
  <si>
    <t>Temps de travail pour la reprise de OH existants, fauteuil roulant électrique, par période de 15 min.</t>
  </si>
  <si>
    <t>Couts du matériel pour la reprise de OH existants, fauteuil roulant manuel</t>
  </si>
  <si>
    <t>Couts du matériel pour la reprise de OH existants, fauteuil roulant électrique</t>
  </si>
  <si>
    <t>60.119.018</t>
  </si>
  <si>
    <t>60.119.019</t>
  </si>
  <si>
    <t>40.116.002</t>
  </si>
  <si>
    <t>30.114.015</t>
  </si>
  <si>
    <t>Remise de fauteuils roulants avec équipements spéciaux</t>
  </si>
  <si>
    <t>40.149.001</t>
  </si>
  <si>
    <t>60.119.020</t>
  </si>
  <si>
    <t>60.119.021</t>
  </si>
  <si>
    <t>60.119.022</t>
  </si>
  <si>
    <t>Referenz-Ziffer 10.003.000 oder 10.004.000</t>
  </si>
  <si>
    <t>Prestation de référence 10.003.000 ou 10.004.000</t>
  </si>
  <si>
    <t>Prestazione di riferimento 10.003.000 o 10.004.000</t>
  </si>
  <si>
    <t>40.118.009</t>
  </si>
  <si>
    <t>20; 30; 40; 50; 60; 70</t>
  </si>
  <si>
    <t xml:space="preserve">10.132.100, 10.133.000, 10.133.100
</t>
  </si>
  <si>
    <t>10.132.000; 10.133.000, 10.133.100</t>
  </si>
  <si>
    <t>10.132.000, 10.132.100, 10.133.100</t>
  </si>
  <si>
    <t xml:space="preserve">10.132.000, 10.132.100, 10.133.000;
</t>
  </si>
  <si>
    <t>30; 40; 50; 60; 80; 70.400; 90.400</t>
  </si>
  <si>
    <t>Die Rollstuhlpauschalen und die Rollstuhlmodelle sind untereinander nicht kumulierbar.</t>
  </si>
  <si>
    <t>20.020.000; 20.030.000; 20.040.000</t>
  </si>
  <si>
    <t>20.010.000; 20.030.000; 20.040.000</t>
  </si>
  <si>
    <t>20.010.000; 20.020.000; 20.040.000</t>
  </si>
  <si>
    <t>20.010.000; 20.020.000; 20.030.000</t>
  </si>
  <si>
    <t>20; 40; 50; 60; 80; 70.400; 90.400</t>
  </si>
  <si>
    <t>30.020.000; 30.030.000; 30.040.000</t>
  </si>
  <si>
    <t>30.010.000; 30.030.000; 30.040.000</t>
  </si>
  <si>
    <t>30.010.000; 30.020.000; 30.040.000</t>
  </si>
  <si>
    <t>30.010.000; 30.020.000; 30.030.000</t>
  </si>
  <si>
    <t>20; 30; 50; 60; 80; 70.400; 90.400</t>
  </si>
  <si>
    <t>40.020.000; 40.030.000; 40.040.000</t>
  </si>
  <si>
    <t>40.010.000; 40.030.000; 40.040.000</t>
  </si>
  <si>
    <t>40.010.000; 40.020.000; 40.040.000</t>
  </si>
  <si>
    <t>40.010.000; 40.020.000; 40.030.000</t>
  </si>
  <si>
    <t>20; 30; 40; 60; 80; 70.400; 90.400</t>
  </si>
  <si>
    <t>50.020.000; 50.030.000; 50.040.000</t>
  </si>
  <si>
    <t>50.010.000; 50.030.000; 50.040.000</t>
  </si>
  <si>
    <t>50.010.000; 50.020.000; 50.040.000</t>
  </si>
  <si>
    <t>50.010.000; 50.020.000; 50.030.000</t>
  </si>
  <si>
    <t>20; 30; 40; 50; 80; 90</t>
  </si>
  <si>
    <t>60.020.000; 60.030.000; 60.040.000</t>
  </si>
  <si>
    <t>60.010.000; 60.030.000; 60.040.000</t>
  </si>
  <si>
    <t>60.010.000; 60.020.000; 60.040.000</t>
  </si>
  <si>
    <t>60.010.000; 60.020.000; 60.030.000</t>
  </si>
  <si>
    <t>80; 90</t>
  </si>
  <si>
    <t>40;
70.131.100; 70.136.000</t>
  </si>
  <si>
    <t>40;
70.131.000; 70.136.000</t>
  </si>
  <si>
    <t>40;
70.131.000; 70.131.100</t>
  </si>
  <si>
    <t>50; 60;
70.142.000; 70.143.000</t>
  </si>
  <si>
    <t>70.141.000; 70.143.000</t>
  </si>
  <si>
    <t>70.141.000; 70.142.000</t>
  </si>
  <si>
    <t>50;
70.152.000</t>
  </si>
  <si>
    <t>80.622.000; 80.622.100</t>
  </si>
  <si>
    <t>80.621.000; 80.622.100</t>
  </si>
  <si>
    <t>80.621.000; 80.622.000</t>
  </si>
  <si>
    <t>80.631.100; 80.636.000</t>
  </si>
  <si>
    <t>80.631.000; 80.636.000</t>
  </si>
  <si>
    <t>80.631.000; 80.631.100</t>
  </si>
  <si>
    <t>80.642.000; 80.643.000;</t>
  </si>
  <si>
    <t>80.641.000; 80.643.000</t>
  </si>
  <si>
    <t>80.641.000; 80.642.000</t>
  </si>
  <si>
    <t>90.201.000; 90.221.000; 90.341.000; 90.342.000; 90.361.000</t>
  </si>
  <si>
    <t>90.101.000; 90.221.000; 90.341.000; 90.342.000; 90.361.000</t>
  </si>
  <si>
    <t>90.101.000; 90.201.000; 90.341.000; 90.342.000; 90.361.000</t>
  </si>
  <si>
    <t>90.101.000; 90.201.000; 90.221.000; 90.342.000; 90.361.000</t>
  </si>
  <si>
    <t>90.101.000; 90.201.000; 90.221.000; 90.341.000; 90.361.000</t>
  </si>
  <si>
    <t>90.101.000; ; 90.201.000; 90.221.000; 90.341.000; 90.342.000</t>
  </si>
  <si>
    <t>20; 30; 40; 50; 60; 70;
90.401.100; 90.402.000; 90.403.000; 90.411.000; 90.412.000; 90.421.000</t>
  </si>
  <si>
    <t>20; 30; 40; 50; 60; 70;
90.401.000; 90.402.000; 90.403.000; 90.411.000; 90.412.000; 90.421.000</t>
  </si>
  <si>
    <t xml:space="preserve">20; 30; 40; 50; 60; 70;
90.401.000; 90.401.100; 90.403.000; 90.411.000; 90.412.000; 90.421.000
</t>
  </si>
  <si>
    <t>20; 30; 40; 50; 60; 70;
90.401.000; 90.401.100; 90.402.000; 90.411.000; 90.412.000; 90.421.000</t>
  </si>
  <si>
    <t>20; 30; 40; 50; 60; 70; 90.100; 90.200;
90.401.000; 90.401.100; 90.402.000; 90.403.000; 90.412.000; 90.421.000</t>
  </si>
  <si>
    <t>20; 30; 40; 50; 60; 70; 90.100; 90.200;
90.401.000; 90.401.100; 90.402.000; 90.403.000; 90.411.000; 90.421.000</t>
  </si>
  <si>
    <t>20; 30; 40; 50; 60; 70; 90.100; 90.200;
90.401.000; 90.401.100; 90.402.000; 90.403.000; 90.411.000; 90.412.000</t>
  </si>
  <si>
    <t xml:space="preserve">Die Rollstuhlpauschalen und die Rollstuhlmodelle sind untereinander nicht kumulierbar.
</t>
  </si>
  <si>
    <t>Nur kumulierbar mit den Kapiteln 10, 40, 70, 90.100 und 90.200</t>
  </si>
  <si>
    <t>Fauteuils roulants électriques</t>
  </si>
  <si>
    <t>Telaio per scocche con seduta ortopedica, a partire da 20 anni</t>
  </si>
  <si>
    <t>Châssis pour coque avec orthopédie d'assise, à partir de 20 ans</t>
  </si>
  <si>
    <t>Sitzschalenuntergestelle mit Sitzorthetik, ab 20 Jahren</t>
  </si>
  <si>
    <t>Les forfaits de fauteuils roulants et les modèles de fauteuils roulants ne peuvent pas être cumulés entre eux.</t>
  </si>
  <si>
    <t>Cumulable uniquement avec les chapitres 10, 40, 70, 90.100 et 90.200</t>
  </si>
  <si>
    <t>Cumulable uniquement avec les chapitres 10, 60, 70</t>
  </si>
  <si>
    <t>I forfait per carrozzelle e i modelli di carrozzella non possono essere cumulati tra loro.</t>
  </si>
  <si>
    <t>Cumulabile esclusivamente con i capitoli 10, 40, 70, 90.100 e 90.200</t>
  </si>
  <si>
    <t>Cumulabile esclusivamente con i capitoli 10, 50, 70</t>
  </si>
  <si>
    <t>Lo schienale speciale è un'opzione soggetta a un costo aggiuntivo ed è elencata sul foglio d'ordine del fornitore per il rispettivo modello di carrozzella.
Prezzo pubblico</t>
  </si>
  <si>
    <t>Guide fisse e/o girevoli, con fissaggio del braccio o della mano
Prezzo pubblico</t>
  </si>
  <si>
    <t>Esempio: MAX Mobility - SmartDrive MX2+
Prezzo pubblico</t>
  </si>
  <si>
    <t>I "telai per scocche" (carrozzelle) corrispondono nel loro genere a carrozzelle speciali, ma se sono collegati ad un adattamento delle scocche, subentra il prezzo pubblico.
Prezzo pubblico</t>
  </si>
  <si>
    <t>Regeltyp</t>
  </si>
  <si>
    <t>Zusatz</t>
  </si>
  <si>
    <t>Master_Nr</t>
  </si>
  <si>
    <t>Typ_Master</t>
  </si>
  <si>
    <t>Slave_Nr</t>
  </si>
  <si>
    <t>Typ_Slave</t>
  </si>
  <si>
    <t>Beschreibung_DE</t>
  </si>
  <si>
    <t>Beschreibung_FR</t>
  </si>
  <si>
    <t>Beschreibung_IT</t>
  </si>
  <si>
    <t>Exklusion</t>
  </si>
  <si>
    <t>Invacare - Action 3 Junior - Invacare</t>
  </si>
  <si>
    <t>R82 - Panther - R82 A/S, Dänemark</t>
  </si>
  <si>
    <t>70.345.000</t>
  </si>
  <si>
    <t>Dynamische Armauflage</t>
  </si>
  <si>
    <t>80.646.000</t>
  </si>
  <si>
    <t>Accoudoir dynamique</t>
  </si>
  <si>
    <t>Bracciolo dinamico</t>
  </si>
  <si>
    <t>Nur kumulierbar mit den Kapiteln 10, 20, 70, 90.100 und 90.200</t>
  </si>
  <si>
    <t>Cumulabile esclusivamente con i capitoli 10, 20, 70, 90.100 et 90.200</t>
  </si>
  <si>
    <t>Cumulable uniquement avec les chapitres 10, 20, 70, 90.100 et 90.200</t>
  </si>
  <si>
    <t>Nur kumulierbar mit den Kapiteln 10, 30, 70, 90.100 und 90.200</t>
  </si>
  <si>
    <t>Cumulable uniquement avec les chapitres 10, 30, 70, 90.100 et 90.200</t>
  </si>
  <si>
    <t>Cumulabile esclusivamente con i capitoli 10, 30, 70, 90.100 et 90.200</t>
  </si>
  <si>
    <t>Cumulabile esclusivamente con i capitoli 10, 40, 70, 90.100 et 90.200</t>
  </si>
  <si>
    <t>Nur kumulierbar mit den Kapiteln 10, 50, 70, 90.100 und 90.200</t>
  </si>
  <si>
    <t>Cumulabile esclusivamente con i capitoli 10, 50, 70, 90.100 et 90.200</t>
  </si>
  <si>
    <t>Cumulable uniquement avec les chapitres 10, 50, 70, 90.100 et 90.200</t>
  </si>
  <si>
    <t xml:space="preserve">Die Entschädigung der Wegspesen richtet sich nach den Bemerkungen zum Tarif.
Die Wegpauschalen beinhalten die Hin- und Rückreise.
Werden auf derselben Fahrt mehrere Klienten versorgt, muss die Wegpauschale anteilsmässig verrechnet werden.
</t>
  </si>
  <si>
    <t>La rémunération pour les frais de déplacement est basée sur les remarques concernant le tarif.
Les frais de déplacement comprennent le voyage aller-retour.
Si plusieurs clients sont fournis lors d'un même voyage, le montant forfaitaire doit être facturé au prorata.</t>
  </si>
  <si>
    <t>Révision selon les instructions du fabricant ; Prestation statistique ;
Cumulable uniquement avec le chapitre 80</t>
  </si>
  <si>
    <t>Spezial-Rollstühle nach Behinderungsgrad (BG)</t>
  </si>
  <si>
    <t>Carrozzelle speciali secondo  grado di disabilità (GD)</t>
  </si>
  <si>
    <t>Elektro-Rollstühle nach Behinderungsgrad (BG)</t>
  </si>
  <si>
    <t xml:space="preserve">Allgemeine Anforderungen
- An unterschiedliche Behinderungen und Körpergrössen anpassbar
- Ausbaubar durch vielfältiges Zubehör. (Baukastensystem)
- Dadurch speziell geeignet für Wiedereinsatz und progrediente Erkrankungen
- Bedienteil höheneinstellbar, wegschwenkbar und einstellbar im Abstand zur Rückenlehne
Anforderungen an die Sitz-/Rücken-/Kopfeinheit
- Sitzbreite und Sitztiefe anpassbar 
- Gepolsterter Sitz oder einfaches Sitzkissen
- Gepolsterter Rücken
- Gepolsterte, höheneinstellbare Armauflagen
- Seitenteile und Armauflagen abnehmbar oder wegklappbar
- Sitzkantelung, Rückenverstellung (elektrisch) und Kopfstütze (Standard) muss optional erhältlich sein
Anforderungen an das Fahrwerk
- Schiebemöglichkeit durch Entriegelung des Antriebssystems
- Wahlweise Montage des Bediengeräts auf der rechten oder linken Seite
- Bedienteil höheneinstellbar, wegschwenkbar und einstellbar im Abstand zur Rückenlehne
- Sicherungseinrichtung gegen unbefugte Benutzung
- Transporthalterung optional erhältlich (Crash-Test)
- Bereifung wahlweise Luft oder pannensicher
- Fahrwerk gefedert
Anforderungen an die Elektronik
- Min. 3 Fahrstufen, unabhängig voneinander programmierbar
- Min. 5 Parameter einstellbar pro Fahrstufe
- Fehlerdiagnostik möglich
- Batteriekontrollanzeige
- Wartungsfreundliches Steuerungssystem (einfaches Ersetzen von Modulen und Kabel)
- Ansteuerung von mind. 3 elektrischen Verstellungen möglich
- Alle gängigen Sondersteuerungen ansteuerbar
- Batteriekapazität mind. 60 Amp/h
- Powermodul von mind. 90 Amp
- Geschwindigkeit 10 km/h
- Strassenbeleuchtung
</t>
  </si>
  <si>
    <t xml:space="preserve">Caractéristiques de conception
- Adaptable à différents handicaps et tailles de corps
- Extensible par une large gamme d'accessoires (système modulaire)
- Particulièrement approprié pour la réutilisation et les maladies progressives
- Boîtier de commande réglable en hauteur, rabattable et possibilité de régler la distance au dossier
Exigences à l'unité d’assise
- Largeur et profondeur d'assise réglable
- Assise rembourrée ou coussin d'assise simple
- Dossier rembourré
- Accoudoirs rembourrés et réglables en hauteur
- Protège vêtements et accoudoirs amovibles ou rabattables
Exigences au train roulant
- Possibilité de pousser le FRE par débrayage des moteurs
- Possibilité de montage du boitier de commande à gauche ou à droite
- Boitier de commande réglable en hauteur, rabattable et possibilité de régler la distance au dossier
- Dispositif de sécurité contre utilisation non autorisé
- Fixation pour voitures en option (Crash-Test)
- Pneus pleins ou à air à choix
- Châssis avec amortisseurs
Exigences électroniques
- Minimum 3 programmes de conduite, programmables indépendamment
- Minimum de 5 paramètres ajustables par programme de conduite
- Diagnostic d'erreur possible
- Indicateur de batterie
- Système de contrôle facile à entretenir (remplacement simple des modules et des câbles)
- Modules de commande d'au moins 3 réglages électriques possibles
- Tous les "commandes spéciales" courantes peuvent être contrôlées
- Capacité de la batterie au moins 60 Amp/h
- Powermodule d'au moins 90 Amp
- Vitesse 10 km/h
- Éclairage
</t>
  </si>
  <si>
    <t>Carrozzelle elettriche secondo  Grado di Disabilità (GD)</t>
  </si>
  <si>
    <t xml:space="preserve">Requisiti generali
- Adattabile alla disabilità ed alla costituzione fisica
- Ampliabile grazie a numerosi accessori (sistema modulare)
- Particolarmente adatta per il riutilizzo e per malattie progressive
- Pannello di controllo regolabile in altezza, girevole e regolabile in distanza dallo schienale
Requisiti dell'unità di seduta
- Larghezza e profondità della seduta regolabili
- Seduta imbottita o cuscino semplice
- Schienale imbottito
- Braccioli imbottiti e regolabili in altezza
- Protezioni laterali e/o braccioli smontabili o ripieghevoli
Requisiti del telaio
- Possibilità di spingere la carrozzella disattivando il sistema di trazione
- Montaggio del modulo di comando a destra o a sinistra
- Modulo di comando spostabile in altezza, di lato e distanza dallo schienale regolabile
- Dispositivo di sicurezza contro l'uso non autorizzato
- Supporto per il trasporto ottenibile come opzione (crash test)
- Pneumatici ad aria o a prova di foratura
- Telaio con sospensioni
Esigenze poste all'elettronica
- Almeno 3 modalità di marcia programmabili indipendentemente
- Almeno 5 parametri regolabili per modalità di marcia
- Diagnostica errori possibile
- Indicatore di carica della batteria
- Sistema di controllo di facile manutenzione (sostituzione semplice di moduli e cavi)
- Possibilità di controllare almeno 3 regolazioni elettriche
- Tutti i comandi speciali usuali controllabili
- Capacità della batteria almeno 60 Ah
- Batteria a capacità elevata di almeno 90 Ah
- Velocità 10 km/h
- Sistema di illuminazione
</t>
  </si>
  <si>
    <t>Greifreifenüberzug (Paar)</t>
  </si>
  <si>
    <t>Beinstützen Kniewinkel einstellbar, elektrisch, inkl. Wadenplatte (Paar)</t>
  </si>
  <si>
    <t>Beinstützen Kniewinkel einstellbar (swing-away), mechanisch, inkl. Wadenplatte (Stück)</t>
  </si>
  <si>
    <t>Poggiagambe (swing-away), angolo del ginocchio con regolazione meccanica e poggia polpaccio incluso (pezzo)</t>
  </si>
  <si>
    <t>Poggiagambe, angolo del ginocchio con regolazione elettrica e poggia polpaccio incluso (paio)</t>
  </si>
  <si>
    <t>Prezzo pubblico
Cumulabile esclusivamente con i capitoli 10, 50, 70, 90.100 e 90.200</t>
  </si>
  <si>
    <t>Repose-pieds réglables (swing-away) , mécanique, appui mollet inclus (pièce)</t>
  </si>
  <si>
    <t>Repose-pieds réglable, électrique, appui mollet inclus (paire)</t>
  </si>
  <si>
    <t>Sangles de fixation rembourrée (pièce) / rembourrages (paire) : Pied-jambe</t>
  </si>
  <si>
    <t>Sangle de fixation rembourrée (pièce) / rembourrages (paire) : Genou-cuisse</t>
  </si>
  <si>
    <t>Sangle de fixation rembourrée (pièce) / rembourrages (paire) : Bassin</t>
  </si>
  <si>
    <t>Sangle de fixation rembourrée (pièce) / rembourrages (paire) : Tronc-bras</t>
  </si>
  <si>
    <t>È obbligatoria una prescrizione medica per la fornitura di opzioni relative alla disabilità.
Cumulabile esclusivamente con i capitoli 10, 80 e 90</t>
  </si>
  <si>
    <t>La remise d'options selon handicap nécessite une prescription médicale
Cumulable uniquement avec les chapitres 10, 80 et 90</t>
  </si>
  <si>
    <t>Für Abgabe von Behinderungsbedingten Optionen ist das Vorliegen einer ärztlichen Verordnung zwingend.
Nur kumulierbar mit den Kapiteln 10, 80 und 90</t>
  </si>
  <si>
    <t>Imbottitura dello schienale fissata tramite velcro allo schienale senza elemento esterno con guida laterale più grande di 10 cm
Prezzo pubblico</t>
  </si>
  <si>
    <t>Come "Telaio per scocche (carrozzella) con inclinazione del sedile maggiore o uguale a 50 gradi" si intendono carrozzelle simili per tipologia alle carrozzelle speciali. L'allestimento può essere dotato di un cuscino di seduta e di uno speciale schienale.
Prezzo pubblico</t>
  </si>
  <si>
    <t>Carrozzella verticalizzante o sistema Lift</t>
  </si>
  <si>
    <t>Alla voce 90.421.000 possono essere fornite e fatturate solo le carrozzelle elettriche che non corrispondono alla definizione di carrozzelle elettriche ai sensi del capitolo 60. Si tratta di carrozzelle elettriche progettate specificamente per essere utilizzate solo su terreni accidentati. I modelli di carrozzelle inclusi nel capitolo 60 non possono essere fatturati alla voce 90.421.000. I modelli di carrozzelle destinate a un uso specifico su terreni accidentati non sono elencati nel capitolo 60. Non è possibile essere elencati in due capitoli contemporaneamente.
Prezzo pubblico
Cumulabile esclusivamente con i capitoli 10 e 80</t>
  </si>
  <si>
    <t>30.150.001</t>
  </si>
  <si>
    <t>30.150.002</t>
  </si>
  <si>
    <t>30.150.003</t>
  </si>
  <si>
    <t>30.150.004</t>
  </si>
  <si>
    <t>40.150.001</t>
  </si>
  <si>
    <t>40.150.002</t>
  </si>
  <si>
    <t>40.150.003</t>
  </si>
  <si>
    <t>40.150.004</t>
  </si>
  <si>
    <t>40.150.005</t>
  </si>
  <si>
    <t>40.150.006</t>
  </si>
  <si>
    <t>60.133.007</t>
  </si>
  <si>
    <t>Pour la remise d'une propulsion à une main , les  forfaits selon la catégorie de fauteuil roulant s'appliquent dans le cadre d'un nouvel appareillage ou d'un appareillage suivant ; Prix public</t>
  </si>
  <si>
    <t>Invacare - Rea Clematis Pro 1+5 - Invacare</t>
  </si>
  <si>
    <t>50.134.002</t>
  </si>
  <si>
    <t>Dynamische Sitzeinheit komplett oder nur dynamische Komponenten (Sitz, Rücken oder Beinstützen)</t>
  </si>
  <si>
    <t>Assise dynamique complète ou uniquement des éléments dynamiques (assise, dossier ou repose-jambes)</t>
  </si>
  <si>
    <t>40.150.007</t>
  </si>
  <si>
    <t>Unità di seduta dinamica completa o solamente elementi dinamici (sedile, schienale o poggiagambe)</t>
  </si>
  <si>
    <t>30.151.001</t>
  </si>
  <si>
    <t>20.104.008</t>
  </si>
  <si>
    <t>30.115.003</t>
  </si>
  <si>
    <t>40.115.008</t>
  </si>
  <si>
    <t>60.119.023</t>
  </si>
  <si>
    <t>60.152.001</t>
  </si>
  <si>
    <t>Bezeichnung Slave</t>
  </si>
  <si>
    <t>20; 30; 40; 50; 60; 70; 90;
10.001.000; 10.002.000; 10.003.000; 10.020.000; 10.021.000; 10.031.000; 10.141.000; 10.142.000; 10.145.000; 10.146.000</t>
  </si>
  <si>
    <t>20; 30; 40; 50; 60; 70; 90;
10.001.000; 10.002.000; 10.003.000; 10.004.000; 10.030.000; 10.031.000; 10.143.000; 10.144.000; 10.145.000; 10.146.000</t>
  </si>
  <si>
    <t>20; 30; 40; 50; 60; 70; 90;
10.001.000; 10.002.000; 10.003.000; 10.004.000; 10.141.000; 10.142.000; 10.143.000; 10.144.000</t>
  </si>
  <si>
    <t>20; 30; 40; 50; 60; 70, 80.500; 80.550;
10.001.000; 10.002.000; 10.004.000; 10.020.000; 10.021.000; 10.031.000</t>
  </si>
  <si>
    <t>80; 10.140;
10.002.000; 10.003.000; 10.004.000; 10.020.000; 10.021.000; 10.030.000; 10.031.000</t>
  </si>
  <si>
    <t>80; 10.140;
10.001.000; 10.003.000; 10.004.000; 10.020.000; 10.021.000; 10.030.000; 10.031.000</t>
  </si>
  <si>
    <t>Bezeichnung Master</t>
  </si>
  <si>
    <t>chapitre</t>
  </si>
  <si>
    <t>capitolo</t>
  </si>
  <si>
    <t>La remunerazione per le indennità di trasferta si basa alle osservazioni sul tariffario.
L'indennità di trasferta comprende il viaggio di andata e ritorno.
Se sul tragitto vengono visitati diversi clienti, l'indennità di trasferta deve essere ripartita equamente sui diversi clienti.</t>
  </si>
  <si>
    <t>Statistische Leistung; 
Nur kumulierbar mit Kapitel 80</t>
  </si>
  <si>
    <t>Statistische Leistung; Revision gemäss Herstellerangaben; 
Nur kumulierbar mit Kapitel 80</t>
  </si>
  <si>
    <t>Publikumspreis 
Nur kumulierbar mit den Kapiteln 10, 50, 70, 90.100 und 90.200</t>
  </si>
  <si>
    <t>Der Rücken ist eine aufpreispflichtige Option auf dem Bestellblatt des Lieferanten für das jeweilige Rollstuhlmodell. 
Publikumspreis</t>
  </si>
  <si>
    <t>Führungen fix u/o drehbar inkl. Arm- Handfixierung  
Publikumspreis</t>
  </si>
  <si>
    <t>Am Velcrorücken befestigtes Rückenkissen ohne Aussenschale mit seitlicher Führung grösser als 10 cm 
Publikumspreis</t>
  </si>
  <si>
    <t>Bei der Abgabe eines Einhandantriebs gelten im Rahmen einer Neu- oder Folgeversorgung die Rollstuhlpauschalen gemäss Rollstuhlkategorie. 
Publikumspreis</t>
  </si>
  <si>
    <t>Beispiel: MAX Mobility - SmartDrive MX2+ 
Publikumspreis</t>
  </si>
  <si>
    <t>Unter Sitzschalenuntergestelle werden Rollstühle verstanden, welche in ihrer Art Spezialrollstühlen entsprechen, welche jedoch mit einer Sitzschalenversorgung verbunden sind. 
Publikumspreis</t>
  </si>
  <si>
    <t>Unter Sitzschalenuntergestelle mit Sitzkantelung grösser oder gleich 50 Grad werden Rollstühle verstanden, welche in ihrer Art Spezialrollstühlen entsprechen. Die Versorgung kann mit einem Sitzkissen und einem Spezialrücken ausgestattet werden. 
Publikumspreis</t>
  </si>
  <si>
    <t>Unter der Position 90.411.000 können nur Elektrorollstühle abgegeben werden, welche nicht den Definitionskriterien der Elektrorollstühle des Kapitels 60 entsprechen. Dabei handelt es sich um einfache Elektrorollstühle für den hauptsächlichen Einsatz im Innenbereich oder den beschränkten Einsatz im Aussenbereich (z.B. faltbare Elektrorollstühle); 
Publikumspreis</t>
  </si>
  <si>
    <t>Unter der Position 90.421.000 können nur Elektrorollstühle abgegeben und abgerechnet werden, welche nicht den Definitionskriterien der Elektrorollstühle des Kapitels 60 entsprechen. Dabei handelt es sich um Elektrorollstühle, welche spezifisch nur für die Benutzung im unwegsamen Gelände vorgesehen sind. Rollstuhlmodelle, die unter Kapitel 60 gelistet sind, können nicht über die Ziffer 90.421.000 abgerechnet werden. Rollstuhlmodelle für eine spezifische Benutzung im unwegsamen Gelände werden nicht im Kapitel 60 gelistet. Eine Listung in zwei Kapiteln gleichzeitig ist nicht möglich. 
Publikumspreis 
Nur kumulierbar mit den Kapiteln 10 und 80</t>
  </si>
  <si>
    <t>Seuls les fauteuils roulants électriques ne répondant pas aux critères de définition des fauteuils roulants électriques du chapitre 60 peuvent être remis et facturés sous la position 90.421.000. Il s'agit de fauteuils roulants électriques spécifiquement conçus pour être utilisés uniquement sur des terrains impraticables. Les modèles de fauteuils roulants figurant au chapitre 60 ne peuvent pas être facturés sous le numéro 90.421.000. Les modèles de fauteuils roulants destinés à une utilisation spécifique en terrain accidenté ne sont pas répertoriés au chapitre 60. Il n'est pas possible de figurer dans deux chapitres à la fois. 
Prix public 
Cumulable uniquement avec les chapitres 10 et 80</t>
  </si>
  <si>
    <t>Sous la position 90.411.000, seuls les fauteuils roulants électriques qui ne répondent pas aux critères de définition des fauteuils roulants électriques du chapitre 60 peuvent être fournis. Il s'agit de simples fauteuils roulants électriques destinés principalement à un usage intérieur ou à un usage extérieur limité (par exemple, les fauteuils roulants électriques pliables) ; 
Prix du public</t>
  </si>
  <si>
    <t>Par « châssis pour coques (fauteuils roulants) avec une inclinaison du siège de 50 degrés ou plus », on entend des fauteuils roulants qui équivalent dans leur genre à des fauteuils roulants spéciaux. L'appareillage peut être équipé d'un coussin d'assise et d'un dossier spécial. 
Prix public</t>
  </si>
  <si>
    <t>Les « châssis pour coques » (fauteuils roulants), correspondent dans leur genre aux fauteuils roulants spéciaux, mais sont reliés à une adaptation de coques de siège. 
Prix public</t>
  </si>
  <si>
    <t>Exemple : MAX Mobility - SmartDrive MX2+ 
Prix public</t>
  </si>
  <si>
    <t>Rembourrage de dossier fixé par velcro au dossier sans élément externe avec un guide latéral plus grand que 10 cm 
Prix public</t>
  </si>
  <si>
    <t>Guides fixes et/ou rotatives, avec fixation des bras et des mains 
Prix public</t>
  </si>
  <si>
    <t>Le dossier est une option soumise à un supplément sur la fiche de commande du fournisseur pour le modèle de fauteuil roulant concerné. 
Prix public</t>
  </si>
  <si>
    <t>Prix public 
Cumulable uniquement avec les chapitres 10, 50, 70, 90.100 et 90.200</t>
  </si>
  <si>
    <t>Prestation statistique ; 
Cumulable uniquement avec le chapitre 80</t>
  </si>
  <si>
    <t>Prestazione statistica; 
Cumulabile esclusivamente con il capitolo 80</t>
  </si>
  <si>
    <t>Prestazione statistica;  Check up di controllo secondo le istruzioni del produttore; 
Cumulabile esclusivamente con il capitolo 80</t>
  </si>
  <si>
    <t>Imbottitura dello schienale fissata tramite velcro allo schienale senza elemento esterno con guida laterale più grande di 10 cm</t>
  </si>
  <si>
    <t>Guide fisse e/o girevoli, con fissaggio del braccio o della mano</t>
  </si>
  <si>
    <t>Rembourrage de dossier fixé par velcro au dossier sans élément externe avec un guide latéral plus grand que 10 cm</t>
  </si>
  <si>
    <t>Le dossier est une option soumise à un supplément sur la fiche de commande du fournisseur pour le modèle de fauteuil roulant concerné</t>
  </si>
  <si>
    <t>Guides fixes et/ou rotatives, avec fixation des bras et des mains</t>
  </si>
  <si>
    <t>50.117.012</t>
  </si>
  <si>
    <t>30.114.016</t>
  </si>
  <si>
    <t>30.153.001</t>
  </si>
  <si>
    <t>30.153.002</t>
  </si>
  <si>
    <t>60.152.002</t>
  </si>
  <si>
    <t>50.107.004</t>
  </si>
  <si>
    <t>10.147.010</t>
  </si>
  <si>
    <t>10.148.010</t>
  </si>
  <si>
    <t>Forfait per piccolo materiale e prodotti di pulizia per carrozzelle manuali</t>
  </si>
  <si>
    <t>Forfait per piccolo materiale e prodotti di pulizia per carrozzelle elettriche</t>
  </si>
  <si>
    <t>Aufricht- oder Liftfunktion für Elektrorollstühle</t>
  </si>
  <si>
    <t>70.375.000</t>
  </si>
  <si>
    <t>80.675.000</t>
  </si>
  <si>
    <t>70.131.500</t>
  </si>
  <si>
    <t>Fatturabile secondo le osservazioni sul tariffario. 
Limitazione: massimo 90 giorni</t>
  </si>
  <si>
    <t>Fatturabile secondo le osservazioni sul tariffario. Proroga solo previa consultazione con l'assicuratore. Applicabile solo nel settore dell'AINF e dell'AM. 
Limitazione: massimo 90 giorni</t>
  </si>
  <si>
    <t>Facturable selon les remarques concernant le tarif. 
Limitation : maximum 90 jours</t>
  </si>
  <si>
    <t>Facturable selon les remarques concernant le tarif ; prolongation uniquement après consultation préalable de l'assureur. Applicable uniquement aux secteurs AA et AM. 
Limitation : maximum 90 jours</t>
  </si>
  <si>
    <t>Abrechenbar gemäss Bemerkungen zum Tarif. 
Limitation: maximal 90 Tage</t>
  </si>
  <si>
    <t>Abrechenbar gemäss Bemerkungen zum Tarif; Verlängerung nur nach vorgängiger Absprache mit dem Kostenträger. Gilt nur für UV und MV. 
Limitation: maximal 90 Tage</t>
  </si>
  <si>
    <t>80.699.000</t>
  </si>
  <si>
    <t>40.107.006</t>
  </si>
  <si>
    <t>Abzug für Rückenplatten bei Kinderrollstühlen</t>
  </si>
  <si>
    <t>Alle Entsorgungs- und Recyclingaufwände, die sich aus Reparaturen, Nachrüstungen oder Revisionen ergeben sowie die Entsorgung von Teilen, Abfällen und/oder anderem Material, fallen in die Verantwortung des Leistungserbringers. Eine Weiterverrechnung dieser Kosten zulasten des Kostenträgers und/oder der versicherten Person ist nicht zulässig.</t>
  </si>
  <si>
    <t>Zubehör für Rollstuhl-Sonderversorgungen</t>
  </si>
  <si>
    <t>30.105.006</t>
  </si>
  <si>
    <t>30.134.013</t>
  </si>
  <si>
    <t>60.154.001</t>
  </si>
  <si>
    <t>60.154.002</t>
  </si>
  <si>
    <t>60.154.003</t>
  </si>
  <si>
    <t>40.134.005</t>
  </si>
  <si>
    <t>40.105.001</t>
  </si>
  <si>
    <t>40.107.007</t>
  </si>
  <si>
    <t>60.118.009</t>
  </si>
  <si>
    <t>60.118.010</t>
  </si>
  <si>
    <t>Forfait pour petit matériel et matériel de nettoyage – fauteuil roulant électrique</t>
  </si>
  <si>
    <t>Déduction pour les plaques dorsales sur les fauteuils roulants pour enfants</t>
  </si>
  <si>
    <t>Cette déduction doit être appliquée lorsqu’un fauteuil roulant pour enfant est équipé d’un soutien dorsal orthopédique selon le tarif ASTO, nécessitant une coque dorsale externe ou une plaque d’intégration fabriquée sur mesure.
La coque dorsale externe ou la plaque d’intégration nécessaire, fabriquée sur mesure, doit être indiquée dans le devis conformément au tarif ASTO.
Si un dossier inclus dans le forfait de base suffit pour assurer le soutien dorsal orthopédique, aucune déduction ne sera effectuée dans le devis selon la convention tarifaire pour fauteuils roulants, et aucune coque dorsale externe ni plaque d’intégration ne sera mentionnée dans le devis selon le tarif ASTO.</t>
  </si>
  <si>
    <t>Detrazione per schienale speciale per carrozzella per bambini</t>
  </si>
  <si>
    <t>Valable pour les accessoires qui ne sont pas répertoriés dans le chapitre 80.600 (par exemple, tube de dossier avec inclinaison lombaire ou adaptateur de carrossage selon le bulletin de commande du fabricant/importateur)
Prix public</t>
  </si>
  <si>
    <t>Gilt für Zubehör, welches nicht im Kapitel 80.600 aufgeführt ist (z. B. Rückenrohr mit Lumbalknick oder Radsturzadapter gemäss Bestellformular des Herstellers/Importeurs)
Publikumspreis</t>
  </si>
  <si>
    <t>Accessori per carrozzelle con attrezzature speciali</t>
  </si>
  <si>
    <t>Funzione di verticalizzazione/elevazione per carrozzelle elettriche</t>
  </si>
  <si>
    <t>Valido per gli accessori non elencati nel capitolo 80.600 (ad esempio, tubo dello schienale con inclinazione lombare o adattatore di campanatura  secondo il modulo d'ordine del produttore/importatore)
Prezzo al pubblico</t>
  </si>
  <si>
    <t>Tous les frais liés à l’élimination et au recyclage résultant de réparations, de modifications ou de révisions, ainsi que l’élimination de pièces, de déchets et/ou d’autres matériaux, sont à la charge du prestataire de services. Une refacturation de ces coûts à l'organisme payeur ou à la personne assurée n’est pas autorisée.</t>
  </si>
  <si>
    <t>Accessoires pour fauteuils roulants avec équipements spéciaux</t>
  </si>
  <si>
    <t>Tutti i costi relativi allo smaltimento e al riciclaggio derivanti da riparazioni, modifiche o revisioni, nonché lo smaltimento di parti, rifiuti e/o altri materiali, sono a carico del fornitore delle prestazioni. Non è con-sentito addebitare tali costi all'ente assicuratore o alla persona assicurata.</t>
  </si>
  <si>
    <t>Dieser Abzug muss angewendet werden, wenn bei einem Kinderrollstuhl eine orthopädische Rückenbettung gemäss SVOT-Tarif zum Einsatz kommt, bei der eine individuell angefertigte Rückenaussenschale oder Einbauplatte erforderlich ist.
Die notwendige, individuell angefertigte Rückenaussenschale oder Einbauplatte ist im Kostenvoranschlag gemäss SVOT-Tarif aufzuführen.
Ist zur «Aufnahme der orthopädischen Rückenbettung» ein in der Grundpauschale eingerechneter Rücken ausreichend, wird auf dem Kostenvoranschlag gemäss Rollstuhl-Tarifvertrag kein Abzug gemacht und im Kostenvoranschlag gemäss SVOT-Tarif keine Rückenaussenschale oder Einbauplatte aufgeführt.</t>
  </si>
  <si>
    <t>La detrazione deve essere applicata nel caso in cui una carrozzella per bambini viene dotata di un supporto ortopedico per la schiena che richiede componenti personalizzati, come una scocca dorsale esterna o una piastra di montaggio su misura. In questi casi, la realizzazione su misura di tali componenti deve essere chiaramente indicata nel preventivo, in conformità con quanto previsto dal tariffario ASTO.
Se invece lo schienale incluso nel forfait di base della carrozzella è sufficiente a garantire il necessario supporto ortopedico per la schiena, non si applica alcuna detrazione nel preventivo secondo la convenzione tariffaria per carrozzella. In questo caso, nel preventivo non deve essere menzionato né una scocca dorsale esterna né una piastra di montaggio secondo la tariffa ASTO, poiché non sono richiesti adattamenti personalizzati.</t>
  </si>
  <si>
    <t>Forfait pour petit matériel et matériel de nettoyage – fauteuil roulant manuel</t>
  </si>
  <si>
    <t>50; 60;
70.122.000; 70.122.100</t>
  </si>
  <si>
    <t>20; 30; 40;
70.121.000; 70.122.000</t>
  </si>
  <si>
    <t>Fonction de redressement ou de levage pour fauteuils roulants électriques</t>
  </si>
  <si>
    <t>10.142.000; 10.144.000; 10.146.000; 10.146.100; 10.148.000; 10.148.010; 10.148.100</t>
  </si>
  <si>
    <t>10.141.000; 10.143.000; 10.145.000; 10.145.100; 10.147.000; 10.147.010; 10.147.100</t>
  </si>
  <si>
    <t>Pauschale für Klein- und Reinigungsmaterial Handrollstuhl</t>
  </si>
  <si>
    <t>Pauschale für Klein- und Reinigungsmaterial Elektrorollstuhl</t>
  </si>
  <si>
    <t>50.108.012x</t>
  </si>
  <si>
    <t>60.154.004</t>
  </si>
  <si>
    <t>60.154.005</t>
  </si>
  <si>
    <t>50; 60
70.121.000; 70.122.100</t>
  </si>
  <si>
    <t>S'applique uniquement aux fauteuils roulants électriques et aux fauteuils roulants spéciaux</t>
  </si>
  <si>
    <t>60.145.004</t>
  </si>
  <si>
    <t>30.136.005</t>
  </si>
  <si>
    <t>30.114.017</t>
  </si>
  <si>
    <t>30.114.018</t>
  </si>
  <si>
    <t>30.104.002</t>
  </si>
  <si>
    <t>30.121.018</t>
  </si>
  <si>
    <t>30.153.003</t>
  </si>
  <si>
    <t>40.149.002</t>
  </si>
  <si>
    <t>40.121.007</t>
  </si>
  <si>
    <t>60.118.011</t>
  </si>
  <si>
    <t>60.118.012</t>
  </si>
  <si>
    <t>60.154.006</t>
  </si>
  <si>
    <t>Regel aufgehoben</t>
  </si>
  <si>
    <t>Darf nur einmal pro Reparatur in Rechnung gestellt werden</t>
  </si>
  <si>
    <t>Facturable qu'une seule fois par réparation</t>
  </si>
  <si>
    <t>Fatturabile una sola volta per ogni riparazione</t>
  </si>
  <si>
    <t>In caso di necessità urgente, può essere consegnata a noleggio una carrozzella, come soluzione temporanea per un massimo di 90 giorni fino alla consegna del mezzo definitivo. Il noleggio può essere fatturato alle istituzioni sociali federali, conformemente alle corrispondenti posizioni tariffarie.
Nei settori AINF e AM, questa limitazione non si applica se il noleggio della carrozzella è previsto per un periodo limitato durante una fase medicalmente necessaria (cure post-operatorie, immobilizzazione, ecc.) e a condizione che la persona assicurata non sia permanentemente dipendente da una carrozzella. Il periodo di noleggio si basa sulla prescrizione medica rilasciata dal medico curante. Se il noleggio supera i 90 giorni, una richiesta giustificata di proroga del periodo di noleggio deve essere presentata in anticipo all'assicuratore responsabile.
È responsabilità del proprietario di assicurarsi che la carrozzella a noleggio venga restituita in tempo previsto.</t>
  </si>
  <si>
    <t>Gilt auch für Mountainbikeräder
Voraussetzung: schriftliche Begründung sowie  Rücksprache mit dem zuständigen Versicherer
Publikumspreis</t>
  </si>
  <si>
    <t>S'applique également pour les roues de VTT
Condition préalable : justification par écrit et consultation de l'assureur compétent
Prix public</t>
  </si>
  <si>
    <t>Vale anche per le ruote da mountain bike
Condizioni: motivazione scritta e consultazione con l'assicuratore competente
Prezzo pubblico</t>
  </si>
  <si>
    <t>Versorgungen mit speziellen Rollstühlen, welche nicht gemäss Kapitel 20, 30, 40, 50 und 60 kategorisiert/pauschaliert sind.
Die Vergütung von Rollstuhl-Sonderversorgungen richtet sich nach der spezifischen Offerte gemäss Publikumspreisen. Für die Abrechnung von Zubehör und der behinderungsbedingten Optionen für Rollstuhl-Sonderversorgungen sind die Positionen aus dem Kapitel 80 (Publikumspreise) zu verwenden.
Nur kumulierbar mit den Kapiteln 10, 80 und 90</t>
  </si>
  <si>
    <t>Fournitures de fauteuils roulants spéciaux qui ne sont pas classés par catégorie / forfait selon les chapitres 20, 30, 40, 50 et 60
La rémunération des équipements spéciaux de fauteuils roulants est basée sur l'offre spécifique conformément aux prix publics. 
Les prestations du chapitre 80 (Prix publics) doivent être utilisés pour la facturation des accessoires et des options de handicap pour les équipements spéciaux pour fauteuil roulant.
Cumulable uniquement avec les chapitres 10, 80 et 90</t>
  </si>
  <si>
    <t>Forniture di carrozzelle speciali che non sono raffigurate nelle categorie o nei forfait secondo i capitoli 20, 30, 40, 50 e 60.
Il rimborso delle forniture di carrozzelle si basa sull'offerta specifica in base ai prezzi al pubblico. Le prestazioni del capitolo 80 (Prezzi al pubblico) devono essere utilizzate per la fatturazione gli accessori e le opzioni relative alla disabilità per gli allestimenti speciali di carrozzelle.
Cumulabile esclusivamente con i capitoli 10, 80 e 90</t>
  </si>
  <si>
    <t>Unter der Position 90.412.000 können nur Elektrorollstühle abgegeben werden, welche nicht den Definitionskriterien der Elektrorollstühle des Kapitel 60 entsprechen. Dabei handelt es sich um Elektrorollstühle, welche aufgrund der speziellen Masse des Fahrgestells (keine 60-Amp/h-Batterie verbaubar) nicht im Kapitel 60 gelistet werden können. Versicherte Personen, welche mit einem solchen Rollstuhl versorgt werden sollen, können nicht mit einem Rollstuhl aus dem Kapitel 60 versorgt werden.
Publikumspreis 
Nur kumulierbar mit den Kapiteln 10 und 80
Gilt nicht für faltbare Elektrorollstühle (vgl. Ziffer 90.411.000).</t>
  </si>
  <si>
    <t>Sous la position 90.412.000, seuls les fauteuils roulants électriques qui ne répondent pas aux critères de définition des fauteuils roulants électriques du chapitre 60 peuvent être remis. Il s'agit de fauteuils roulants électriques qui ne peuvent pas être répertoriés dans le chapitre 60 en raison des dimensions spéciales du châssis (aucune batterie de 60 Ah ne peut être installée). Les personnes assurées qui doivent être équipées d'un tel fauteuil roulant ne peuvent pas être équipées d'un fauteuil roulant du chapitre 60.
Prix du public 
Cumulable uniquement avec les chapitres 10 et 80
Ne s'applique pas aux fauteuils roulants électriques pliables (voir position 90.411.000).</t>
  </si>
  <si>
    <t>Alla voce 90.412.000 possono essere fornite solo carrozzelle elettriche che non soddisfano i criteri di definizione delle carrozzelle elettriche ai sensi del capitolo 60. Si tratta di carrozzelle elettriche che non possono essere elencate nel capitolo 60 a causa delle dimensioni particolari del telaio (non è possibile installare una batteria da 60 Ah). Le persone assicurate che devono essere attrezzate con una carrozzella di questo tipo non possono essere attrezzate con una carrozzella del capitolo 60.
Prezzo pubblico
Cumulabile esclusivamente con i capitoli 10 et 80
Non applicabile alle carrozzelle elettriche pieghevoli (vedi voce tariffaria 90.411.000).</t>
  </si>
  <si>
    <t>Kopfstütze Spezial, mit Stirn u/o Schläfen u/o Halsführung (ERS und Spezialrollstuhl)</t>
  </si>
  <si>
    <t>Gilt nur für Elektro- und Spezialrollstuhl</t>
  </si>
  <si>
    <t>Appui-tête spécial, avec guide frontal et/ou latéral et/ou au cou (FRE et FR spéciaux)</t>
  </si>
  <si>
    <t>Poggiatesta speciale, con appoggio frontale, e/o appoggio occipitale, e/o tenuta del collo (carrozzelle elettriche o carrozzelle speciali)</t>
  </si>
  <si>
    <t>Vale solo per carrozzelle elettriche o carrozzelle speciali</t>
  </si>
  <si>
    <t>Publikumspreis; Gilt nur für Elektro- und Spezialrollstuhl</t>
  </si>
  <si>
    <t>S'applique uniquement aux fauteuils roulants électriques et aux fauteuils roulants spéciaux
Prix public</t>
  </si>
  <si>
    <t>Valido solo per sedie a rotelle elettriche e sedie a rotelle speciali.
Prezzo al pubblico</t>
  </si>
  <si>
    <t>Räder für spezielle Anforderungen</t>
  </si>
  <si>
    <t>Abgabevoraussetzungen siehe Kapitel 3.7.3. "Spezialräder" in den "Bemerkungen zum Tarif"
Publikumspreis</t>
  </si>
  <si>
    <t>Per i requisiti di ammissione, si fa riferimento al capitolo 3.7.3 "Ruote speciali" nelle "Osservazioni sulla tariffa".
Prezzo pubblico</t>
  </si>
  <si>
    <t>private Zuzahlung (Kundenwunsch)</t>
  </si>
  <si>
    <t>Abzug der privaten Zuzahlung bei Kundenwunsch</t>
  </si>
  <si>
    <t>Pagamento aggiuntivo privato (su richiesta del cliente)</t>
  </si>
  <si>
    <t>Detrazione del pagamento aggiuntivo privato sulla base della richiesta del cliente</t>
  </si>
  <si>
    <t>20; 30; 40; 50</t>
  </si>
  <si>
    <t>20; 30; 50; 60</t>
  </si>
  <si>
    <t>Ruote per esigenze specifiche</t>
  </si>
  <si>
    <t>Pour les conditions de remise, voir le chapitre 3.7.3. « Roues spéciales » dans les « Remarques concernant le tarif »
Prix public</t>
  </si>
  <si>
    <t>20; 30; 40; 60</t>
  </si>
  <si>
    <t>Déduction de la participation financière privée sur la base du souhait du client</t>
  </si>
  <si>
    <t>Participation financière privée (selon le souhait du client)</t>
  </si>
  <si>
    <t>Abzug der privaten Zuzahlung auf dem Kostenvoranschlag und der Rechnung des unter 10.151.000 aufgeführten Kundenwunsches</t>
  </si>
  <si>
    <t>Déduction de la participation personnelle sur le devis et la facture correspondant à la demande du client mentionnée sous le chiffre tarifaire 10.151.000</t>
  </si>
  <si>
    <t>Detrazione del supplemento a carico del cliente indicato nel preventivo e nella fattura relativa alla richiesta del cliente di cui alla voce tariffaria 10.151.000</t>
  </si>
  <si>
    <t>Ist ein dringender Bedarf gegeben, kann der versicherten Person bis zur definitiven Versorgung für maximal 90 Tage ein Rollstuhl als Interimslösung abgegeben und mit den entsprechenden Tarifpositionen gegenüber den eidg. Sozialversicherern abgerechnet werden.
Im UV- und MV-Bereich entfällt diese Limitation bei einer befristeten Vermietung eines Rollstuhls im Rahmen einer medizinisch bedingten Übergangsphase (postoperative Entlastung, Ruhigstellung, etc.), sofern die versicherte Person nicht dauerhaft auf einen Rollstuhl angewiesen ist. Die Mietdauer richtet sich nach der medizinischen Verordnung durch den behandelnden Arzt. Überschreitet die Mietdauer 90 Tage, ist vorgängig eine begründete Mietfristverlängerung beim zuständigen Versicherer zu beantragen.
Die Sicherstellung der fristgerechten Rückgabe des Mietrollstuhls obliegt dem Vermieter.</t>
  </si>
  <si>
    <t>En cas de besoin urgent, la personne assurée peut obtenir, pour une durée maximale de 90 jours, un fauteuil roulant à titre de solution provisoire jusqu’à ce qu’il reçoive son appareillage définitif. La location du fauteuil roulant peut être facturé avec les positions tarifaires correspondantes aux assureurs sociaux fédéraux.
Dans les secteurs AA et AM, cette limitation ne s'applique pas si un fauteuil roulant est loué pour une durée limitée pendant une phase transitoire médicalement nécessaire (soulagement post-opératoire, immobilisation, etc.), à condition que la personne assurée ne soit pas en permanence dépendant d'un fauteuil roulant. La durée de location est basée sur l'ordonnance médicale émise par le médecin traitant. Si la location dépasse les 90 jours, il faut soumettre à l'avance une demande justifiée de prolongation de la période de location auprès de l'assureur responsable.
Il incombe au propriétaire de veiller à ce que le fauteuil roulant de location soit rendu en temps voulu.</t>
  </si>
  <si>
    <t>Leistungen, welche nicht durch die Kostenträger übernommen werden, nicht im Tarif enthalten sind und vom Kunden explizit und ausdrücklich gewünscht werden</t>
  </si>
  <si>
    <t>Roues pour exigences spécifiques</t>
  </si>
  <si>
    <t>60.154.007</t>
  </si>
  <si>
    <t>40.118.010</t>
  </si>
  <si>
    <t>40.118.011</t>
  </si>
  <si>
    <t>40.118.012</t>
  </si>
  <si>
    <t>30.153.004</t>
  </si>
  <si>
    <t>30.153.005</t>
  </si>
  <si>
    <t>30.128.017</t>
  </si>
  <si>
    <t>30.118.019</t>
  </si>
  <si>
    <t>30.118.020</t>
  </si>
  <si>
    <t>30.118.021</t>
  </si>
  <si>
    <t>30.134.014</t>
  </si>
  <si>
    <t>40.128.011</t>
  </si>
  <si>
    <t>40.153.001</t>
  </si>
  <si>
    <t>Publikumspreis 
Nur kumulierbar mit den Kapiteln 10, 60 und 70</t>
  </si>
  <si>
    <t>Prezzo pubblico
Cumulabile esclusivamente con i capitoli 10, 60 e70</t>
  </si>
  <si>
    <t>Prix public 
Cumulable uniquement avec les chapitres 10, 60 et 70</t>
  </si>
  <si>
    <t>Breezy - RubiX² - Sunrise Medical GmbH</t>
  </si>
  <si>
    <t>Breezy - Exigo 20 - Sunrise Medical GmbH</t>
  </si>
  <si>
    <t>Breezy - BasiX² - Sunrise Medical GmbH</t>
  </si>
  <si>
    <t>Dietz - Caneo_S - Dietz GmbH</t>
  </si>
  <si>
    <t>Dietz - Basik+ - Dietz GmbH</t>
  </si>
  <si>
    <t>Dietz - Caneo 200 - Dietz GmbH</t>
  </si>
  <si>
    <t>Dietz - Caneo B - Dietz Gmbh</t>
  </si>
  <si>
    <t>Dietz - Caneo E - Dietz GmbH</t>
  </si>
  <si>
    <t>Dietz - Caneo L - Dietz GmbH</t>
  </si>
  <si>
    <t>Dietz - TOMTAR MR-LG - Dietz GmbH</t>
  </si>
  <si>
    <t>ETAC - M100 - ETAC GmbH Deutschland</t>
  </si>
  <si>
    <t>Invacare - Action 3 - Invacare</t>
  </si>
  <si>
    <t>Invacare - Action 1 NG - Invacare</t>
  </si>
  <si>
    <t>Invacare - Action 2 NG - Invacare</t>
  </si>
  <si>
    <t>Invacare - Action 3 NG DHR - Invacare</t>
  </si>
  <si>
    <t>Invacare - Action 3 NG Matrix - Invacare</t>
  </si>
  <si>
    <t>Invacare - Action 3 NG OADL - Invacare</t>
  </si>
  <si>
    <t>Invacare - Action 4 NG - Invacare</t>
  </si>
  <si>
    <t>Invacare - Action 4 NG HD - Invacare</t>
  </si>
  <si>
    <t>Invacare - Action 1R - Invacare</t>
  </si>
  <si>
    <t>Invacare - Action 3 NG - Invacare</t>
  </si>
  <si>
    <t>Invacare - Action 3 NG Lagervariante - Invacare</t>
  </si>
  <si>
    <t>Meyra - Eurochair EC Vario - Meyra GmbH</t>
  </si>
  <si>
    <t>Meyra - Polaro - Meyra GmbH</t>
  </si>
  <si>
    <t>Meyra - Eurochair 2 HD - Meyra GmbH</t>
  </si>
  <si>
    <t>Meyra - Eurochair XXL - Meyra GmbH</t>
  </si>
  <si>
    <t>Meyra - Eurochair 2 Pro - Meyra GmbH</t>
  </si>
  <si>
    <t>Motion Composites - Move - Motion Composites</t>
  </si>
  <si>
    <t>ottobock. - Start4 M2 - Otto Bock Mobility Solutions GmbH</t>
  </si>
  <si>
    <t>ottobock. - Start4 M2 Hemi - Otto Bock Mobility Solutions GmbH</t>
  </si>
  <si>
    <t>ottobock. - Start3 M4 XXL - Otto Bock Mobility Solutions GmbH</t>
  </si>
  <si>
    <t>ottobock. - Start3 M6 Junior - Otto Bock Mobility Solutions GmbH</t>
  </si>
  <si>
    <t>ottobock. - Start4 M2S - Otto Bock Mobility Solutions GmbH</t>
  </si>
  <si>
    <t>ottobock. - Start4 M1 - Otto Bock Mobility Solutions GmbH</t>
  </si>
  <si>
    <t>ottobock. - Start 4 M2 Flex Prop - Otto Bock Mobility Solutions GmbH</t>
  </si>
  <si>
    <t>TiLite - TiLite 2GX2 Titan - Permobil AG</t>
  </si>
  <si>
    <t>TiLite - TiLite Aero X Aluminium - Permobil AG</t>
  </si>
  <si>
    <t>van Os Medical - Excel G Modular - SKS Rehab AG</t>
  </si>
  <si>
    <t>van Os Medical - Excel G Leichtgewicht - SKS Rehab AG</t>
  </si>
  <si>
    <t>Bischoff + Bischoff - S-Eco 300 XL - Bischoff + Bischoff GmbH</t>
  </si>
  <si>
    <t>Bischoff + Bischoff - S-Eco 300 - Bischoff + Bischoff GmbH</t>
  </si>
  <si>
    <t>Bischoff + Bischoff - Econ XXL - Bischoff + Bischoff GmbH</t>
  </si>
  <si>
    <t>Bischoff + Bischoff - Pyro Light XL - Bischoff + Bischoff GmbH</t>
  </si>
  <si>
    <t>Bischoff + Bischoff - Pyro Light - Bischoff + Bischoff GmbH</t>
  </si>
  <si>
    <t>Bischoff + Bischoff - Pyro Start Plus SL - Bischoff + Bischoff GmbH</t>
  </si>
  <si>
    <t>Bischoff + Bischoff - Pyro Start Plus - Bischoff + Bischoff GmbH</t>
  </si>
  <si>
    <t>Bischoff + Bischoff - Pyro Light Optima XL - Bischoff + Bischoff GmbH</t>
  </si>
  <si>
    <t>Bischoff + Bischoff - Pyro Light Optima - Bischoff + Bischoff GmbH</t>
  </si>
  <si>
    <t>Vermeiren - V200 - Vermeiren</t>
  </si>
  <si>
    <t>Vermeiren - V300 - Vermeiren</t>
  </si>
  <si>
    <t>Vermeiren - V300-30° - Vermeiren</t>
  </si>
  <si>
    <t>BEROLLKA - Sprint AR - BEROLLKA</t>
  </si>
  <si>
    <t>BEROLLKA - Sprint SLT - BEROLLKA</t>
  </si>
  <si>
    <t>BEROLLKA - Finess Hemi Spezial - BEROLLKA</t>
  </si>
  <si>
    <t>BEROLLKA - Slade AR - BEROLLKA</t>
  </si>
  <si>
    <t>BEROLLKA - Slade SLT - BEROLLKA</t>
  </si>
  <si>
    <t>BEROLLKA - Finess - BEROLLKA</t>
  </si>
  <si>
    <t>BEROLLKA - Luke AR - BEROLLKA</t>
  </si>
  <si>
    <t>BEROLLKA - Luke SLT - BEROLLKA</t>
  </si>
  <si>
    <t>BEROLLKA - Ryder SLT - BEROLLKA</t>
  </si>
  <si>
    <t>BEROLLKA - Ryder AR - BEROLLKA</t>
  </si>
  <si>
    <t>Dietz - AS01 - Dietz GmbH</t>
  </si>
  <si>
    <t>Dietz - AS[advanced] - Dietz GmbH</t>
  </si>
  <si>
    <t>Etac - Cross 5 - ETAC GmbH Deutschland</t>
  </si>
  <si>
    <t>Etac - Etac Crissy Swing Away - ETAC GmbH Deutschland</t>
  </si>
  <si>
    <t>Etac - Etac Crissy Active - ETAC GmbH Deutschland</t>
  </si>
  <si>
    <t>Etac - Cross 6 - ETAC GmbH Deutschland</t>
  </si>
  <si>
    <t>Etac - Xact - ETAC GmbH Deutschland</t>
  </si>
  <si>
    <t>HOGGI - SCORP - HOGGI GmbH</t>
  </si>
  <si>
    <t>Küschall - Compact - Küschall</t>
  </si>
  <si>
    <t>Küschall - Ultra light - Küschall</t>
  </si>
  <si>
    <t>Küschall - K-Series - Küschall</t>
  </si>
  <si>
    <t>Küschall - Champion - Küschall</t>
  </si>
  <si>
    <t>Küschall - Advance - Küschall</t>
  </si>
  <si>
    <t>Küschall - R 33 - Küschall</t>
  </si>
  <si>
    <t>Küschall - KSL - Küschall</t>
  </si>
  <si>
    <t>Küschall - Küschall K-Series light 2.0 - Invacare</t>
  </si>
  <si>
    <t>Küschall - Küschall Compact 2.0 - Invacare</t>
  </si>
  <si>
    <t>Küschall - Küschall Champion 2.0 - Invacare</t>
  </si>
  <si>
    <t>Küschall - Küschall KSL 2.0 - Invacare</t>
  </si>
  <si>
    <t>Küschall - Küschall K-Series 2.0 - Invacare</t>
  </si>
  <si>
    <t>Meyra - Avanti - Meyra GmbH</t>
  </si>
  <si>
    <t>Meyra - ZX3 - Meyra GmbH</t>
  </si>
  <si>
    <t>Meyra - XR - Meyra GmbH</t>
  </si>
  <si>
    <t>Meyra - ZX1 - Meyra GmbH</t>
  </si>
  <si>
    <t>Meyra - Hurricane Daily - Meyra GmbH</t>
  </si>
  <si>
    <t>Meyra - Eurochair EC Premium - Meyra GmbH</t>
  </si>
  <si>
    <t>Meyra - Avanti Pro - Meyra GmbH</t>
  </si>
  <si>
    <t>Meyra - Smart S - Meyra GmbH</t>
  </si>
  <si>
    <t>Meyra - Smart F - Meyra GmbH</t>
  </si>
  <si>
    <t>Meyra - Nano - Meyra GmbH</t>
  </si>
  <si>
    <t>Meyra - Hurricane S - Meyra GmbH</t>
  </si>
  <si>
    <t>Meyra - Nano X - Meyra GmbH</t>
  </si>
  <si>
    <t>Meyra - Nano S - Meyra GmbH</t>
  </si>
  <si>
    <t>Meyra - Fuse R - Meyra GmbH</t>
  </si>
  <si>
    <t>Meyra - Femto R - Meyra GmbH</t>
  </si>
  <si>
    <t>Meyra - Femto S - Meyra GmbH</t>
  </si>
  <si>
    <t>Meyra - Femto X - Meyra GmbH</t>
  </si>
  <si>
    <t>molab - G6 - molab GmbH</t>
  </si>
  <si>
    <t>molab - LOX - molab GmbH</t>
  </si>
  <si>
    <t>Motion Composites - Veloce - Motion Composites</t>
  </si>
  <si>
    <t>Motion Composites - Helio C2 - Motion Composites</t>
  </si>
  <si>
    <t>Motion Composites - Apex - Motion Composites</t>
  </si>
  <si>
    <t>Motion Composites - Helio A7 - Motion Composites</t>
  </si>
  <si>
    <t>Motion Composites - Helio A6 - Motion Composites</t>
  </si>
  <si>
    <t>ottobock. - Avantgarde CV - Otto Bock Mobility Solutions GmbH</t>
  </si>
  <si>
    <t>ottobock. - Avantgarde CS - Otto Bock Mobility Solutions GmbH</t>
  </si>
  <si>
    <t>ottobock. - Motus CV - Otto Bock Mobility Solutions GmbH</t>
  </si>
  <si>
    <t>ottobock. - Motus CS - Otto Bock Mobility Solutions GmbH</t>
  </si>
  <si>
    <t>ottobock. - Avantgarde 2 XXL - Otto Bock Mobility Solutions GmbH</t>
  </si>
  <si>
    <t>ottobock. - Zenit - Otto Bock Mobility Solutions GmbH</t>
  </si>
  <si>
    <t>ottobock. - Voyager EVO - Otto Bock Mobility Solutions GmbH</t>
  </si>
  <si>
    <t>ottobock. - Ventus - Otto Bock Mobility Solutions GmbH</t>
  </si>
  <si>
    <t>ottobock. - Avantgarde 4 DS  - Otto Bock Mobility Solutions GmbH</t>
  </si>
  <si>
    <t>ottobock. - Avantgarde 4 DV - Otto Bock Mobility Solutions GmbH</t>
  </si>
  <si>
    <t>ottobock. - Zenit R CLT - Otto Bock Mobility Solutions GmbH</t>
  </si>
  <si>
    <t>ottobock. - Zenit R - Otto Bock Mobility Solutions GmbH</t>
  </si>
  <si>
    <t>ottobock. - Invader Alltag - Otto Bock Mobility Solutions GmbH</t>
  </si>
  <si>
    <t>ottobock. - Motus Hemi - Otto Bock Mobility Solutions GmbH</t>
  </si>
  <si>
    <t>ottobock. - Avantgarde DF – Version V - Otto Bock Mobility Solutions GmbH</t>
  </si>
  <si>
    <t>ottobock. - Motus 2 CS - Otto Bock Mobility Solutions GmbH</t>
  </si>
  <si>
    <t>ottobock. - Motus 2 CV - Otto Bock Mobility Solutions GmbH</t>
  </si>
  <si>
    <t>ottobock. - Avantgarde DF - Version S - Otto Bock Mobility Solutions GmbH</t>
  </si>
  <si>
    <t>ottobock. - Zenit onn F - Otto Bock Mobility Solutions GmbH</t>
  </si>
  <si>
    <t>ottobock. - Zenit onn R - Otto Bock Mobility Solutions GmbH</t>
  </si>
  <si>
    <t>ottobock. - Zenit onn R CLT - Otto Bock Mobility Solutions GmbH</t>
  </si>
  <si>
    <t>PRO ACTIV - Speedy 4all - PRO ACTIV Reha-Technik GmbH</t>
  </si>
  <si>
    <t>PRO ACTIV - Speedy A1 - PRO ACTIV Reha-Technik GmbH</t>
  </si>
  <si>
    <t>PRO ACTIV - Traveler 4you Ergo - PRO ACTIV Reha-Technik GmbH</t>
  </si>
  <si>
    <t>PRO ACTIV - Traveler 4all Ergo - PRO ACTIV Reha-Technik GmbH</t>
  </si>
  <si>
    <t>PRO ACTIV - Speedy 4teen - PRO ACTIV Reha-Technik GmbH</t>
  </si>
  <si>
    <t>PRO ACTIV - Traveler Heavy Duty - PRO ACTIV Reha-Technik GmbH</t>
  </si>
  <si>
    <t>PRO ACTIV - Traveler Classicline - PRO ACTIV Reha-Technik GmbH</t>
  </si>
  <si>
    <t>PRO ACTIV - Speedy F2 - PRO ACTIV Reha-Technik GmbH</t>
  </si>
  <si>
    <t>PRO ACTIV - Speedy F4 - PRO ACTIV Reha-Technik GmbH</t>
  </si>
  <si>
    <t>PRO ACTIV - Speedy 4you Ergo - PRO ACTIV Reha-Technik GmbH</t>
  </si>
  <si>
    <t>PRO ACTIV - Speedy 4all Ergo - PRO ACTIV Reha-Technik GmbH</t>
  </si>
  <si>
    <t>PRO ACTIV - Speedy 4you  - PRO ACTIV Reha-Technik GmbH</t>
  </si>
  <si>
    <t>PRO ACTIV - Speedy A2 - PRO ACTIV Reha-Technik GmbH</t>
  </si>
  <si>
    <t>PRO ACTIV - Buddy 4all - PRO ACTIV Reha-Technik GmbH</t>
  </si>
  <si>
    <t>PRO ACTIV - Speedy F3 - PRO ACTIV Reha-Technik GmbH</t>
  </si>
  <si>
    <t>RGK - Hilite - Sunrise Medical GmbH</t>
  </si>
  <si>
    <t>RGK - Tiga FX - Sunrise Medical GmbH</t>
  </si>
  <si>
    <t>RGK - Tiga - Sunrise Medical GmbH</t>
  </si>
  <si>
    <t>RGK - Maxlite - Sunrise Medical GmbH</t>
  </si>
  <si>
    <t>RGK - RGK SUB4 - Sunrise Medical GmbH</t>
  </si>
  <si>
    <t>Sopur - Xenon² - Sunrise Medical GmbH</t>
  </si>
  <si>
    <t>Sopur - Easy Life RT - Sunrise Medical GmbH</t>
  </si>
  <si>
    <t>Sopur - Easy 300 - Sunrise Medical GmbH</t>
  </si>
  <si>
    <t>Sopur - Krypton F - Sunrise Medical GmbH</t>
  </si>
  <si>
    <t>Sopur - Xenon² SA - Sunrise Medical GmbH</t>
  </si>
  <si>
    <t>Sopur - Neon² - Sunrise Medical GmbH</t>
  </si>
  <si>
    <t>Sopur - Easy Life i - Sunrise Medical GmbH</t>
  </si>
  <si>
    <t>Sopur - Easy Life - Sunrise Medical GmbH</t>
  </si>
  <si>
    <t>Sopur - Easy 200 - Sunrise Medical GmbH</t>
  </si>
  <si>
    <t>Sopur - Easy 160i - Sunrise Medical GmbH</t>
  </si>
  <si>
    <t>Sopur - Krypton R - Sunrise Medical GmbH</t>
  </si>
  <si>
    <t>Sopur - Easy Life R - Sunrise Medical GmbH</t>
  </si>
  <si>
    <t>Sopur - Argon² - Sunrise Medical GmbH</t>
  </si>
  <si>
    <t>Sopur - Nitrum - Sunrise Medical GmbH</t>
  </si>
  <si>
    <t>Sopur - QS5 X - Sunrise Medical GmbH</t>
  </si>
  <si>
    <t>Sopur - QS7 X (SA, FF, Hybrid) - Sunrise Medical GmbH</t>
  </si>
  <si>
    <t>TiLite - ZRA Titan - Permobil AG</t>
  </si>
  <si>
    <t>TiLite - ZR Titan - Permobil AG</t>
  </si>
  <si>
    <t>TiLite - TR Titan - Permobil AG</t>
  </si>
  <si>
    <t>TiLite - Aero T Aluminium - Permobil AG</t>
  </si>
  <si>
    <t>TiLite - TRA Titan - Permobil AG</t>
  </si>
  <si>
    <t>TiLite - Aero X Aluminium - Permobil AG</t>
  </si>
  <si>
    <t>TiLite - 2GX2 Titan - Permobil AG</t>
  </si>
  <si>
    <t>TiLite - Aero Z Aluminium - Permobil AG</t>
  </si>
  <si>
    <t>Vermeiren - TRIGO T-line - Vermeiren</t>
  </si>
  <si>
    <t>Vermeiren - TRIGO S-line - Vermeiren</t>
  </si>
  <si>
    <t>Progeo - TEKNA Advance - rehateam s.r.l.</t>
  </si>
  <si>
    <t>Progeo - Yoga  - rehateam s.r.l.</t>
  </si>
  <si>
    <t>Progeo - Ego  - rehateam s.r.l.</t>
  </si>
  <si>
    <t>Progeo - Noir - rehateam s.r.l.</t>
  </si>
  <si>
    <t>Progeo - Joker Energy  - rehateam s.r.l.</t>
  </si>
  <si>
    <t>Progeo - Joker R2  - rehateam s.r.l.</t>
  </si>
  <si>
    <t>Progeo - Joker - rehateam s.r.l.</t>
  </si>
  <si>
    <t>Progeo - Exelle Vario  - rehateam s.r.l.</t>
  </si>
  <si>
    <t>Progeo - DUKE - rehateam s.r.l.</t>
  </si>
  <si>
    <t>Progeo - Tekna Advance Swing Away - rehateam s.r.l.</t>
  </si>
  <si>
    <t>Progeo - Exelle - rehateam s.r.l.</t>
  </si>
  <si>
    <t>Progeo - Joker Carbon - rehateam s.r.l.</t>
  </si>
  <si>
    <t>Progeo - Ego Carbon - rehateam s.r.l.</t>
  </si>
  <si>
    <t xml:space="preserve">Bischoff + Bischoff  - Revolution R2 - Bischoff + Bischoff </t>
  </si>
  <si>
    <t xml:space="preserve">Bischoff + Bischoff  - Revolution R 1 - Bischoff + Bischoff </t>
  </si>
  <si>
    <t xml:space="preserve">Bischoff + Bischoff  - BX - 11 - Bischoff + Bischoff </t>
  </si>
  <si>
    <t>Sorg - Jump Beta - Sorg Rollstuhltechnik GmbH</t>
  </si>
  <si>
    <t>Sorg - Vector - Sorg Rollstuhltechnik GmbH</t>
  </si>
  <si>
    <t>Sorg - Vector BSA - Sorg Rollstuhltechnik GmbH</t>
  </si>
  <si>
    <t>Sorg - Airon - Sorg Rollstuhltechnik GmbH</t>
  </si>
  <si>
    <t>Sorg - Jump gamma - Sorg Rollstuhltechnik GmbH</t>
  </si>
  <si>
    <t>PANDHORA - PEVO - PANDHORA Srl</t>
  </si>
  <si>
    <t>Schmicking Reha Technik GmbH - X-Design - Schmicking Reha Technik GmbH</t>
  </si>
  <si>
    <t>Veldink4kids - kidevo prime - Otto Bock Mobility Solutions GmbH</t>
  </si>
  <si>
    <t>Panthera - S3 Swing - Panthera</t>
  </si>
  <si>
    <t>Panthera - U3 Light - Panthera</t>
  </si>
  <si>
    <t>Panthera - Panthera X - Panthera</t>
  </si>
  <si>
    <t>Ki Mobility - Catalyst 5 - Ki Mobility</t>
  </si>
  <si>
    <t>Ki Mobility - Ethos - Ki Mobility</t>
  </si>
  <si>
    <t>Ki Mobility - Rouge 2 - Ki Mobility</t>
  </si>
  <si>
    <t>Ki Mobility - Rouge XP - Ki Mobility</t>
  </si>
  <si>
    <t>TNS - Activator - TNS</t>
  </si>
  <si>
    <t>Aria Wheels - 2.0 - Aria Wheels Srl</t>
  </si>
  <si>
    <t>Aria Wheels - ULTRA - Aria Wheels Srl</t>
  </si>
  <si>
    <t>Aria Wheels - PLIXA - Aria Wheels Srl</t>
  </si>
  <si>
    <t>Aria Wheels - SPECIALE - Aria Wheels Srl</t>
  </si>
  <si>
    <t>Aria Wheels - 1.0 - Aria Wheels Srl</t>
  </si>
  <si>
    <t>HD Rehab - HD Balance Teen - HD Rehab</t>
  </si>
  <si>
    <t>HD Rehab - HD Motion - HD Rehab</t>
  </si>
  <si>
    <t>HOGGI - SUPRA 2.0 - HOGGI GmbH</t>
  </si>
  <si>
    <t>HOGGI - CLEO - HOGGI GmbH</t>
  </si>
  <si>
    <t>HOGGI - SWINGBO (alle Modelle) - HOGGI GmbH</t>
  </si>
  <si>
    <t>HOGGI - SUPRA Light - HOGGI GmbH</t>
  </si>
  <si>
    <t>HOGGI - CESA - HOGGI GmbH</t>
  </si>
  <si>
    <t>HOGGI - CLEO Teen - HOGGI GmbH</t>
  </si>
  <si>
    <t>HOGGI - CLEO Ti - HOGGI GmbH</t>
  </si>
  <si>
    <t>Meyra - Flash - Meyra GmbH</t>
  </si>
  <si>
    <t>Meyra - Mex-x - Meyra GmbH</t>
  </si>
  <si>
    <t>Meyra - Avanti Junior  - Meyra GmbH</t>
  </si>
  <si>
    <t>molab - SMART - molab GmbH</t>
  </si>
  <si>
    <t>molab - LOGIC - molab GmbH</t>
  </si>
  <si>
    <t>Motion Composites - Helio Kids - Motion Composites</t>
  </si>
  <si>
    <t>Netti - Dynamic S - Alu Rehab</t>
  </si>
  <si>
    <t>ottobock. - Avantgarde Teen 2 T - Otto Bock Mobility Solutions GmbH</t>
  </si>
  <si>
    <t>ottobock. - Avantgarde Teen 2 VR - Otto Bock Mobility Solutions GmbH</t>
  </si>
  <si>
    <t>ottobock. - Avantgarde4 DV Teen - Otto Bock Mobility Solutions GmbH</t>
  </si>
  <si>
    <t>ottobock. - Avantgarde4 DS Teen - Otto Bock Mobility Solutions GmbH</t>
  </si>
  <si>
    <t>ottobock. - Avantgarde4 DV  - Otto Bock Mobility Solutions GmbH</t>
  </si>
  <si>
    <t>ottobock. - Avantgarde4 DS - Otto Bock Mobility Solutions GmbH</t>
  </si>
  <si>
    <t>PRO ACTIV - Buddy D4 - PRO ACTIV Reha-Technik GmbH</t>
  </si>
  <si>
    <t>PRO ACTIV - Litty 4you - PRO ACTIV Reha-Technik GmbH</t>
  </si>
  <si>
    <t>PRO ACTIV - Litty 4all - PRO ACTIV Reha-Technik GmbH</t>
  </si>
  <si>
    <t>PRO ACTIV - Buddy D3 - PRO ACTIV Reha-Technik GmbH</t>
  </si>
  <si>
    <t>PRO ACTIV - BUDDY - PRO ACTIV Reha-Technik GmbH</t>
  </si>
  <si>
    <t>R82 - Kudu - R82 A/S, Dänemark</t>
  </si>
  <si>
    <t>Sopur - Easy Life T - Sunrise Medical GmbH</t>
  </si>
  <si>
    <t>TiLite - TWIST Aluminium - Permobil AG</t>
  </si>
  <si>
    <t>TiLite - TiLite Aero Z - Permobil AG</t>
  </si>
  <si>
    <t>TiLite - TiLite ZRA - Permobil AG</t>
  </si>
  <si>
    <t>Zippie - Iris - Sunrise Medical GmbH</t>
  </si>
  <si>
    <t>Zippie - Youngster 3 - Sunrise Medical GmbH</t>
  </si>
  <si>
    <t>Zippie - Simba - Sunrise Medical GmbH</t>
  </si>
  <si>
    <t>Zippie - TS - Sunrise Medical GmbH</t>
  </si>
  <si>
    <t>Progeo - Junior Light  - Progeo</t>
  </si>
  <si>
    <t>Progeo - Exelle Junior  - Progeo</t>
  </si>
  <si>
    <t>Progeo - Joker Junior  - Progeo</t>
  </si>
  <si>
    <t>Progeo - Joker Carbon - Progeo</t>
  </si>
  <si>
    <t>Sorg - Jump Alpha - Sorg Rollstuhltechnik GmbH</t>
  </si>
  <si>
    <t>Sorg - Jump Beta  - Sorg Rollstuhltechnik GmbH</t>
  </si>
  <si>
    <t>Sorg - Mio - Sorg Rollstuhltechnik GmbH</t>
  </si>
  <si>
    <t>Sorg - Mio Carbon - Sorg Rollstuhltechnik GmbH</t>
  </si>
  <si>
    <t>Sorg - Mio Move - Sorg Rollstuhltechnik GmbH</t>
  </si>
  <si>
    <t>Sorg - Tilty Vario - Sorg Rollstuhltechnik GmbH</t>
  </si>
  <si>
    <t>Sorg - Loop RS - Sorg Rollstuhltechnik GmbH</t>
  </si>
  <si>
    <t>Sorg - Dynamis - Sorg Rollstuhltechnik GmbH</t>
  </si>
  <si>
    <t>BEROLLKA - Junior2 AR - BEROLLKA</t>
  </si>
  <si>
    <t>BEROLLKA - Junior2 SLT - BEROLLKA</t>
  </si>
  <si>
    <t>BEROLLKA - Kayou - BEROLLKA</t>
  </si>
  <si>
    <t>BEROLLKA - Little - BEROLLKA</t>
  </si>
  <si>
    <t>BEROLLKA - Yuki - BEROLLKA</t>
  </si>
  <si>
    <t>BEROLLKA - Traxx - BEROLLKA</t>
  </si>
  <si>
    <t>BEROLLKA - Filou - BEROLLKA</t>
  </si>
  <si>
    <t>BEROLLKA - Slash - BEROLLKA</t>
  </si>
  <si>
    <t>BEROLLKA - Findus - BEROLLKA</t>
  </si>
  <si>
    <t>Berollka - Ryder SLT - Berollka</t>
  </si>
  <si>
    <t>Berollka - Ryder AR - Berollka</t>
  </si>
  <si>
    <t>ottobock. - kidevo prime - Veldink4kids</t>
  </si>
  <si>
    <t>ottobock. - kidevo mini.t - Veldink4kids</t>
  </si>
  <si>
    <t>ottobock. - kidevo prime.t - Veldink4kids</t>
  </si>
  <si>
    <t>ottobock. - kidevo mini - Veldink4kids</t>
  </si>
  <si>
    <t>Panthera - Bambino 3 - Panthera</t>
  </si>
  <si>
    <t>Panthera - X3 - Permobil AG</t>
  </si>
  <si>
    <t>KI Mobility - Liberty - KI Mobility</t>
  </si>
  <si>
    <t>KI Mobility - Little Wave Arc XP - KI Mobility</t>
  </si>
  <si>
    <t>KI Mobility - Little Wave Clik XP - KI Mobility</t>
  </si>
  <si>
    <t>KI Mobility - Little Wave Flip - KI Mobility</t>
  </si>
  <si>
    <t>KI Mobility - Little Wave XP - KI Mobility</t>
  </si>
  <si>
    <t>KI Mobility - Spark - KI Mobility</t>
  </si>
  <si>
    <t>KI Mobility - Kids CR - KI Mobility</t>
  </si>
  <si>
    <t>Aria Wheels - KID - Aria Wheels Srl</t>
  </si>
  <si>
    <t>Breezy - Emineo - Sunrise Medical GmbH</t>
  </si>
  <si>
    <t>Breezy - Cirrus G5 - Sunrise Medical GmbH</t>
  </si>
  <si>
    <t>ETAC - Etac Prio - ETAC GmbH Deutschland</t>
  </si>
  <si>
    <t>HD Rehab - HD-Balance - HD Rehab</t>
  </si>
  <si>
    <t>HOGGI - SWINGBO VTi XL - HOGGI GmbH</t>
  </si>
  <si>
    <t>HOGGI - SWINGBO 2 XL - HOGGI GmbH</t>
  </si>
  <si>
    <t>HOGGI - SHERPA 3007 - HOGGI GmbH</t>
  </si>
  <si>
    <t>Invacare - Azalea - Invacare</t>
  </si>
  <si>
    <t>Invacare - Rea Azalea Max - Invacare</t>
  </si>
  <si>
    <t>Invacare - Rea Dahlia 30 Grad - Invacare</t>
  </si>
  <si>
    <t>Invacare - Rea Dahlia 45 Grad - Invacare</t>
  </si>
  <si>
    <t>Invacare - Rea Azalea Major - Invacare</t>
  </si>
  <si>
    <t>Invacare - Rea Clematis Pro - Invacare</t>
  </si>
  <si>
    <t>Manuel Onken - Sonderbau Rollstuhl - Manuel Onken</t>
  </si>
  <si>
    <t>Meyra - Motivo - Meyra GmbH</t>
  </si>
  <si>
    <t>molab - CHILLIE - molab</t>
  </si>
  <si>
    <t>Netti - III - Alu Rehab</t>
  </si>
  <si>
    <t>Netti - 4U CED - Alu Rehab</t>
  </si>
  <si>
    <t>Netti - 4U CE PLUS - Alu Rehab</t>
  </si>
  <si>
    <t>Netti - 4U CE  - Alu Rehab</t>
  </si>
  <si>
    <t>Netti - III HD - Alu Rehab</t>
  </si>
  <si>
    <t>Netti - III EL - Alu Rehab</t>
  </si>
  <si>
    <t>Netti - Dynamic CED - Alu Rehab</t>
  </si>
  <si>
    <t>Netti - Dynamic III HD - Alu Rehab</t>
  </si>
  <si>
    <t>Netti - Dynamic BASE - Alu Rehab</t>
  </si>
  <si>
    <t>Netti - AdaptPro - Alu Rehab</t>
  </si>
  <si>
    <t>Netti - V Standard - Alu Rehab</t>
  </si>
  <si>
    <t>R82 - Cougar - R82 A/S, Dänemark</t>
  </si>
  <si>
    <t>Sorg - Tilty Vario  - Sorg Rollstuhltechnik GmbH</t>
  </si>
  <si>
    <t>Vermeiren - Inovys II-B23 - Vermeiren</t>
  </si>
  <si>
    <t>Progeo - TEKNA Tilt - Progeo</t>
  </si>
  <si>
    <t>Progeo - Easy Tilt - Progeo</t>
  </si>
  <si>
    <t>Degonda - Twist T4 2x2 - Degonda-Rehab SA</t>
  </si>
  <si>
    <t>Degonda - Twist T4 4x4 - Degonda-Rehab SA</t>
  </si>
  <si>
    <t>Degonda - Turbo Twist Micro - Degonda-Rehab SA</t>
  </si>
  <si>
    <t>Degonda - T4 Compact - Degonda-Rehab SA</t>
  </si>
  <si>
    <t>Degonda - T4 X-Panda - Degonda-Rehab SA</t>
  </si>
  <si>
    <t>Dietz - Sango FWD - Dietz GmbH</t>
  </si>
  <si>
    <t>Dietz - Sango MWD - Dietz GmbH</t>
  </si>
  <si>
    <t>Dietz - Sango Professional - Dietz GmbH</t>
  </si>
  <si>
    <t>Dietz - Sango RWD - Dietz GmbH</t>
  </si>
  <si>
    <t>Dietz - Sango Slimline - Dietz GmbH</t>
  </si>
  <si>
    <t>Dietz - Sango XXL - Dietz GmbH</t>
  </si>
  <si>
    <t>Invacare - G 50 - Invacare</t>
  </si>
  <si>
    <t>Invacare - Storm 4 - Invacare</t>
  </si>
  <si>
    <t>Invacare - Kite - Invacare</t>
  </si>
  <si>
    <t>Invacare - Storm 4 X-Plore - Invacare</t>
  </si>
  <si>
    <t>Invacare - Storm 4 TT - Invacare</t>
  </si>
  <si>
    <t>Invacare - Storm 4 ULM - Invacare</t>
  </si>
  <si>
    <t>Invacare - Storm 4-X-Plore ULM - Invacare</t>
  </si>
  <si>
    <t>Invacare - Storm 4 Max - Invacare</t>
  </si>
  <si>
    <t>Invacare - TDX SP2 - Invacare</t>
  </si>
  <si>
    <t>Invacare - TDX SP2 ULM - Invacare</t>
  </si>
  <si>
    <t>Invacare - TDX SP2NB LinX - Invacare</t>
  </si>
  <si>
    <t>Invacare - TDX SP2NB ULM - Invacare</t>
  </si>
  <si>
    <t>Invacare - Kite mit Sitzlifter - Invacare</t>
  </si>
  <si>
    <t>Invacare - TDX SP2 mit Sitzlifter - Invacare</t>
  </si>
  <si>
    <t>Invacare - TDX SP2 NB - Invacare</t>
  </si>
  <si>
    <t>Invacare - TDX SP2 NB mit Sitzlifter - Invacare</t>
  </si>
  <si>
    <t>Invacare - Storm 4 mit Sitzlifter - Invacare</t>
  </si>
  <si>
    <t>Invacare - AVIVA RX40 HD mit Sitzlift - Invacare</t>
  </si>
  <si>
    <t>Invacare - AVIVA RX40 mit Sitzlift - Invacare</t>
  </si>
  <si>
    <t>Invacare - AVIVA RX40 HD - Invacare</t>
  </si>
  <si>
    <t>Invacare - AVIVA RX40 - Invacare</t>
  </si>
  <si>
    <t>Meyra - iChair mc3 - Meyra GmbH</t>
  </si>
  <si>
    <t>Meyra - Optimus 2  - Meyra GmbH</t>
  </si>
  <si>
    <t>Meyra - Nemo - Meyra</t>
  </si>
  <si>
    <t>Meyra - iChair XXL  - Meyra GmbH</t>
  </si>
  <si>
    <t>Meyra - iChair mc2 - Meyra GmbH</t>
  </si>
  <si>
    <t>Meyra - iChair mc front  - Meyra GmbH</t>
  </si>
  <si>
    <t>Meyra - iChair mc mid  - Meyra GmbH</t>
  </si>
  <si>
    <t>Meyra - Sky - Meyra GmbH</t>
  </si>
  <si>
    <t>Meyra - Orbit - Meyra GmbH</t>
  </si>
  <si>
    <t>Meyra - TA IQ FWD Standup - Meyra GmbH</t>
  </si>
  <si>
    <t>Meyra - iCHAIR MEYLIFE - Meyra GmbH</t>
  </si>
  <si>
    <t>Netti - Mobile - Alu Rehab</t>
  </si>
  <si>
    <t>ottobock. - C1000DS - Otto Bock Mobility Solutions GmbH</t>
  </si>
  <si>
    <t>ottobock. - B500 advanced - Otto Bock Mobility Solutions GmbH</t>
  </si>
  <si>
    <t>ottobock. - JUVO B6 Swiss Edition - Otto Bock Mobility Solutions GmbH</t>
  </si>
  <si>
    <t>ottobock. - JUVO B6 - Otto Bock Mobility Solutions GmbH</t>
  </si>
  <si>
    <t>ottobock. - C2000 - Otto Bock Mobility Solutions GmbH</t>
  </si>
  <si>
    <t>ottobock. - C1000SF - Otto Bock Mobility Solutions GmbH</t>
  </si>
  <si>
    <t>ottobock. - Juvo B4 - Otto Bock Mobility Solutions GmbH</t>
  </si>
  <si>
    <t>ottobock. - Juvo B6 Teen - Otto Bock Mobility Solutions GmbH</t>
  </si>
  <si>
    <t>ottobock. - Juvo B7 MWD - Otto Bock Mobility Solutions GmbH</t>
  </si>
  <si>
    <t>ottobock. - Juvo B7 FWD - Otto Bock Mobility Solutions GmbH</t>
  </si>
  <si>
    <t>ottobock. - Juvo C7 RWD - Otto Bock Mobility Solutions GmbH</t>
  </si>
  <si>
    <t>ottobock. - Juvo C7 FWD - Otto Bock Mobility Solutions GmbH</t>
  </si>
  <si>
    <t>Permobil - F5 Corpus - Permobil AG</t>
  </si>
  <si>
    <t>Permobil - K300S PS junior - Permobil AG</t>
  </si>
  <si>
    <t>Permobil - K300 PS junior - Permobil AG</t>
  </si>
  <si>
    <t>Permobil - M5 Corpus - Permobil AG</t>
  </si>
  <si>
    <t>Permobil - F5 Corpus VS - Permobil AG</t>
  </si>
  <si>
    <t>Permobil - M3 Corpus - Permobil AG</t>
  </si>
  <si>
    <t>Permobil - F3 Corpus - Permobil AG</t>
  </si>
  <si>
    <t>Permobil - M1 10KMH RNET - Permobil AG</t>
  </si>
  <si>
    <t>Permobil - M Corpus VS PPP - Permobil AG</t>
  </si>
  <si>
    <t>Permobil - F5 Corpus VS PPP - Permobil AG</t>
  </si>
  <si>
    <t>Permobil - F5 Corpus PPP - Permobil AG</t>
  </si>
  <si>
    <t>Permobil - M5 Corpus PPP - Permobil AG</t>
  </si>
  <si>
    <t>Permobil - M3 Corpus PPP - Permobil AG</t>
  </si>
  <si>
    <t>Permobil - F3 Corpus PPP - Permobil AG</t>
  </si>
  <si>
    <t>Pride - QTREK  - Pride Mobility Products GmbH</t>
  </si>
  <si>
    <t>Pride - QTREK QLogic3 - Pride Mobility Products GmbH</t>
  </si>
  <si>
    <t>Pride - Q6 EDGE 3 - Pride Mobility Products GmbH</t>
  </si>
  <si>
    <t>Pride - Partner Evo QLogic  - Pride Mobility Products GmbH</t>
  </si>
  <si>
    <t>Pride - Edge 3 Stretto  - Pride Mobility Products GmbH</t>
  </si>
  <si>
    <t>QUICKIE - Q500 H SEDEO PRO - Sunrise Medical GmbH</t>
  </si>
  <si>
    <t>QUICKIE - Q500 F SEDEO PRO - Sunrise Medical GmbH</t>
  </si>
  <si>
    <t>QUICKIE - Q500 R SEDEO PRO - Sunrise Medical GmbH</t>
  </si>
  <si>
    <t>QUICKIE - Q500 M SEDEO PRO - Sunrise Medical GmbH</t>
  </si>
  <si>
    <t>QUICKIE - Q700 F SEDEO PRO - Sunrise Medical GmbH</t>
  </si>
  <si>
    <t>QUICKIE - Q700 R SEDEO PRO - Sunrise Medical GmbH</t>
  </si>
  <si>
    <t>QUICKIE - Q700 M SEDEO PRO - Sunrise Medical GmbH</t>
  </si>
  <si>
    <t>QUICKIE - Q700 F SEDEO PRO ADVANCED - Sunrise Medical GmbH</t>
  </si>
  <si>
    <t>QUICKIE - Q700 M SEDEO PRO ADVANCED - Sunrise Medical GmbH</t>
  </si>
  <si>
    <t>QUICKIE - Q700-UP F SEDEO PRO ADVANCED - Sunrise Medical GmbH</t>
  </si>
  <si>
    <t>QUICKIE - Q700-UP M SEDEO PRO ADVANCED - Sunrise Medical GmbH</t>
  </si>
  <si>
    <t>Zippie - Salsa M2 - Sunrise Medical GmbH</t>
  </si>
  <si>
    <t>SKS - swiss viva - SKS Rehab AG</t>
  </si>
  <si>
    <t>SKS - swiss viva grand - SKS Rehab AG</t>
  </si>
  <si>
    <t>SKS - swiss viva jun. - SKS Rehab AG</t>
  </si>
  <si>
    <t>SKS - Swiss Star - SKS Rehab AG</t>
  </si>
  <si>
    <t>SKS - Swiss Viva Grand M - SKS Rehab AG</t>
  </si>
  <si>
    <t>SKS - Swiss Viva Junior S - SKS Rehab AG</t>
  </si>
  <si>
    <t>SKS - Swiss Viva Grand F - SKS Rehab AG</t>
  </si>
  <si>
    <t>Vermeiren - SIGMA - Vermeiren Group N.V.</t>
  </si>
  <si>
    <t>LEVO - C3 - LEVO AG</t>
  </si>
  <si>
    <t>LEVO - Combi - LEVO AG</t>
  </si>
  <si>
    <t>PARAVAN - PR Heavy Duty - PARAVAN GmbH</t>
  </si>
  <si>
    <t>PARAVAN - PR 30 - PARAVAN GmbH</t>
  </si>
  <si>
    <t>PARAVAN - PR 50 - PARAVAN GmbH</t>
  </si>
  <si>
    <t>PARAVAN - PR Biolution - PARAVAN GmbH</t>
  </si>
  <si>
    <t>PARAVAN - PR Piccolino - PARAVAN GmbH</t>
  </si>
  <si>
    <t>PARAVAN - PR40 - PARAVAN GmbH</t>
  </si>
  <si>
    <t>PARAVAN - PR 35 - Paravan GmbH</t>
  </si>
  <si>
    <t>PARAVAN - PR 35 S - Paravan GmbH</t>
  </si>
  <si>
    <t>NEW LIFE - Magix - NEW LIVE Ingénierie Sas</t>
  </si>
  <si>
    <t>Karma - EVO Lectus - Karma Medical</t>
  </si>
  <si>
    <t>Karma - MID Lectus - Karma Medical</t>
  </si>
  <si>
    <t>Karma - EVO Altus - Karma Medical</t>
  </si>
  <si>
    <t>Karma - Morgan M - Karma Medical</t>
  </si>
  <si>
    <t>Balder - F380 - Baldertech AS</t>
  </si>
  <si>
    <t>Balder - F390 - Baldertech AS</t>
  </si>
  <si>
    <t>Quantum - 4Front 2 TB3_TB4 - Pride Mobility Products GmbH</t>
  </si>
  <si>
    <t>Quantum - Q6 Edge 3 TB3_TB4 - Pride Mobility Products GmbH</t>
  </si>
  <si>
    <t>Quantum - Q6 Edge 3 Stretto TB3_TB4 - Pride Mobility Products GmbH</t>
  </si>
  <si>
    <t>Quantum - Q6 Edge HD - Pride Mobility Products GmbH</t>
  </si>
  <si>
    <t>Quantum - R-Trak TB3 - Pride Mobility Products GmbH</t>
  </si>
  <si>
    <t>Quantum - Outback - Pride Mobility Products GmbH</t>
  </si>
  <si>
    <t>Quantum - Q6 Edge 4 - Pride Mobility Products GmbH</t>
  </si>
  <si>
    <t>Cintura di fissaggio imbottita (pezzo) / Imbottiture (paio): tronco-braccia</t>
  </si>
  <si>
    <t>Cintura di fissaggio imbottita (pezzo) / Imbottiture (paio): bacino</t>
  </si>
  <si>
    <t>Cintura di fissaggio imbottita (pezzo) / Imbottiture (paio): ginocchia-cosce</t>
  </si>
  <si>
    <t>Cintura di fissaggio imbottita (pezzo) / Imbottiture (paio): piede-gamba</t>
  </si>
  <si>
    <t>Sangle de fixation rembourrée (pièce) / rembourrages (paire) : Pied-jambe</t>
  </si>
  <si>
    <t>ALLGEMEINE BESTIMMUNGEN
Das abgegebene Rollstuhl-Modell und das Pauschalzubehör sind in der Rollstuhlpauschale enthalten und müssen auf der Rechnung angegeben werden.
Behinderungsbedingte Optionen können auf ärztliche Verordnung zusätzlich verrechnet werden.
BEGRIFFE
HANDROLLSTUHL (HRS)
Unter den nachstehenden Kategorien werden Rollstühle verstanden, welche in ihrer Art einer zweckmässigen und gebrauchsfertigen Ausführung entsprechen. Zu einer solchen gehören:
- Fester oder faltbarer Rahmen
- Hinterräder und schwenkbare Vorderräder
- Bremsen
- Sitz- und Rückenbezüge
- Beinstützen
- Armauflagen/Seitenteile
Die Kategorien Adaptiv-, Kinder, Spezial- und Elektrorollstühle können auch als Fahrgestell für die Aufnahme von Sitzversorgungen (Sitzorthetik gemäss Tarif SVOT) verwendet werden.
Die grundsätzliche Funktionstauglichkeit und Sicherheit muss durch die CE-Kennzeichnung, die Konformitätserklärung und die Produktinformation in Deutsch, Französisch und Italienisch erbracht werden. (Medizinprodukte Verordnung MepV und Richtlinie 93/42/EWG)
Es können nur die Positionen zusätzlich verrechnet werden, welche in der Liste der behinderungsbedingten Optionen aufgeführt sind. (Anhang zu "Ärztliche Verordnung zur Abgabe eines Rollstuhls")
SITZSCHALENUNTERGESTELLE
Unter Sitzschalenuntergestelle werden Rollstühle verstanden, welche in ihrer Art Spezialrollstühlen entsprechen, welche jedoch mit einer Sitzschalenversorgung verbunden sind.
ELEKTROROLLSTUHL (ERS)
Unter der nachstehenden Kategorie werden Elektrorollstühle verstanden, welche in ihrer Art einer zweckmässigen und gebrauchsfertigen Ausführung entsprechen. Zu einer solchen gehören:
- 2 elektromotorisch angetriebene Räder
- zwei Lenkräder
- Beinstützen
- Armauflagen
- wartungsfreie Batterien und Ladegerät
Die grundsätzliche Funktionstauglichkeit und Sicherheit muss durch die CE-Kennzeichnung, die Konformitätserklärung und die Produktinformation in Deutsch, Französisch, Italienisch erbracht werden. (Medizinprodukte Verordnung MepV und Richtlinie 93/42/EWG)
Es können nur die Positionen zusätzlich verrechnet werden, welche in der Liste der behinderungsbedingten Optionen aufgeführt sind. (Anhang zum Formular «Ärztliche Verordnung zur Abgabe eines Rollstuhls»)
ELEKTROROLLSTUHL FÜR DEN INNENBEREICH (TARIF ZIFFER 90.411.000):
Unter der der Position 90.411.000 können nur Elektrorollstühle abgegeben werden, welche nicht den Definitionskriterien der Elektrorollstühle des Kapitels 60 entsprechen. Dabei handelt es sich um einfache Elektrorollstühle für den hauptsächlichen Einsatz im Innenbereich oder den beschränkten Einsatz im Aussenbereich (z.B. faltbare Elektrorollstühle).
ELEKTROROLLSTUHL FÜR UNWEGSAMES GELÄNDE (TARIF ZIFFER 90.421.000):
Unter der Position 90.421.000 können nur Elektrorollstühle abgegeben werden, welche nicht den Definitionskriterien der Elektrorollstühle des Kapitels 60 entsprechen. Dabei handelt es sich um Elektrorollstühle für den Einsatz in unwegsamen Gelände.
ELEKTROANTRIEBE
Unter Elektroantriebe werden elektrische Antriebssysteme zu Handrollstühlen verstanden.</t>
  </si>
  <si>
    <t>DISPOSITIONS GÉNÉRALES
Le modèle du fauteuil roulant et les accessoires forfaitaires sont inclus dans le forfait pour fauteuils roulants et doivent être indiqués sur la facture.
Les options selon handicap sont facturables en plus selon la prescription médicale.
DÉFINITIONS
FAUTEUIL ROULANT MANUEL (FRM)
Dans les catégories sous-mentionnées sont compris les fauteuils roulants manuels, lesquels correspondent à une version adéquate et prête à l’emploi. Celles-ci comprennent :
- Cadre fixe ou pliable
- Roues arrière et roues avant pivotantes
- Freins
- Housses de siège et de dossier
- Repose-jambes
- Accoudoirs / protèges vêtements
Les catégories adaptative, pédiatrique, spécial peuvent également être utilisées comme châssis pour des orthèses de positionnement (positionnements selon tarif ASTO).
La fiabilité fonctionnelle et la sécurité de base doivent être assurées par le marquage CE, la déclaration de conformité et les informations sur le produit doivent être disponibles en allemand, français et italien. (Ordonnance sur les dispositifs médicaux ODim et directive 93/42 /CEE).
Seuls les éléments énumérés dans la liste des options liées au handicap (OH) peuvent être facturés en supplément. (Annexe au formulaire "Prescription médicale pour la remise d'un fauteuil roulant").
CHÂSSIS POUR COQUE
Les châssis pour coque sont des fauteuils roulants répondant aux caractéristiques de fauteuils roulants spéciaux, mais liés à une remise de coque de positionnement.
FAUTEUIL ROULANT ÉLECTRIQUE (FRE)
Dans cette catégorie sont compris les fauteuils roulants électriques, lesquels correspondent à une version adéquate et prête à l’emploi. Celle-ci comprend :
- 2 roues motrices avec moteur électrique
- 2 roues directrices
- Repose-jambes
- Accoudoirs
- Batteries sans entretien et un chargeur
La fiabilité fonctionnelle et la sécurité de base doivent être assurées par le marquage CE, la déclaration de conformité et les informations sur le produit qui doivent être disponibles en allemand, français et italien. (Ordonnance sur les dispositifs médicaux ODim et directive 93/42 /CEE)
Seuls les éléments énumérés dans la liste des options liées au handicap (OH) peuvent être facturés en supplément. (Annexe au formulaire "Prescription médicale pour la remise d'un fauteuil roulant")
FAUTEUIL ROULANT ÉLECTRIQUE POUR USAGE INTÉRIEUR (POSITION TARIFAIRE 90.411.000)
Seuls les fauteuils roulants électriques qui ne répondent pas aux critères de définition des fauteuils roulants électriques du chapitre 60 peuvent être fournis au titre du code tarifaire 90.411.000. Il s'agit de simples fauteuils roulants électriques destinés principalement à un usage intérieur ou à un usage extérieur limité (par exemple, les fauteuils roulants électriques pliants).
FAUTEUIL ROULANT ÉLECTRIQUE POUR TERRAIN ACCIDENTÉ (POSITION TARIFAIRE 90.421.000)
Seuls les fauteuils roulants électriques qui ne répondent pas aux critères de définition des fauteuils roulants électriques du chapitre 60 peuvent être fournis au titre du code tarifaire 90.421.000. Il s'agit de fauteuils roulants électriques destinés à être utilisés sur des terrains accidentés.
PROPULSION ÉLECTRIQUE
Par propulsion électrique, on entend les systèmes d'entraînement électrique pour fauteuils roulants manuels.</t>
  </si>
  <si>
    <t>DISPOSIZIONI GENERALI
Il modello della carrozzella consegnata e gli accessori forfettari utilizzati sono compresi nel forfait della carrozzella e devono essere indicati sulla fattura.
Le opzioni relative al grado di disabilità sono fatturabili separatamente su prescrizione medica.
TERMINI
CARROZZELLA MANUALE
Per le categorie seguenti si intendono le carrozzelle che per il loro genere corrispondono ad un mezzo ausiliare adeguato e pronto all'uso. Ne fa parte quanto segue:
- telaio fisso o pieghevole
- ruote posteriori e ruote anteriori girevoli
- freni
- telo sedile e coprischienale (fodera)
- pedane
- braccioli / protezioni laterali
Le categorie ATTIVA, BAMBINI, SPECIALE possono anche essere usate come strutture per l'aggiunta di adattamenti della posizione seduta (ortesi per la seduta secondo tariffa ASTO).
La funzionalità e la sicurezza devono essere approvate con la marcatura CE, la dichiarazione di conformità e la scheda sul prodotto in tedesco, francese e italiano (prodotti medici ODmed e direttiva 93/42/CEE).
Possono essere fatturate solo le posizioni che figurano nell'elenco delle opzioni relative al grado di disabilità (allegato al modulo "Prescrizione medica per la fornitura di una carrozzella").
TELAIO PER SCOCCHE
Il "telaio per scocche" (sedia a rotelle) corrisponde nel suo genere a sedie / carrozzelle speciali che però sono collegate alla fornitura di una scocca.
CARROZZELLA ELETTRICA
Per la categoria seguente si intendono carrozzelle elettriche che per il loro genere corrispondono ad un mezzo ausiliare adeguato e pronto all'uso. Ne fa parte quanto segue:
- ruote motrici
- ruote sterzanti
- pedane
- braccioli
- batteria esente da manutenzione e caricabatteria
La funzionalità e la sicurezza devono essere approvate con la marcatura CE, la dichiarazione di conformità e la scheda sul prodotto in tedesco, francese e italiano (prodotti medici ODmed e direttiva 93/42/CEE).
Possono essere fatturate solo le voci tariffarie che figurano nell'elenco delle opzioni relative al grado di disabilità (allegato al modulo "Prescrizione medica per la fornitura di una carrozzella").
CARROZZELLA ELETTRICA PER USO ALL'INTERNO (VOCE TARIFFARIA 90.411.000)
Alla voce tariffaria 90.411.000 possono essere fornite solo carrozzelle elettriche che non soddisfano i criteri di definizione per carrozzelle elettriche del capitolo 60. Si tratta di semplici carrozzelle elettriche per uso prevalentemente interno o per uso esterno limitato (ad es. carrozzine elettriche pieghevoli).
CARROZZELLA ELETTRICA PER TERRENI ACCIDENTATI (VOCE TARIFFARIA 90.421.000)
Alla voce tariffaria 90.421.000 possono essere fornite solo carrozzelle elettriche che non soddisfano i criteri di definizione per carrozzelle elettriche del capitolo 60. Si tratta di carrozzelle elettriche per uso su terreni accidentati.
PROPULSORI ELETTRICI
Per propulsori elettrici sono intesi i sistemi di azionamento elettrico / trazione elettrica adattabili per sedie a rotelle manuali.</t>
  </si>
  <si>
    <t>Konstruktionsmerkmale
- Faltrollstuhl
3 Sitzbreiten
2 Sitztiefen
2 verschiedene Beinstützen
2 verschiedene Armlehnen abnehmbar
2 Sitzhöhen einstellbar</t>
  </si>
  <si>
    <t>Caractéristiques de conception
- Fauteuil roulant manuel pliable
3 largeurs d‘assise
2 profondeurs d‘assise
2 différents repose-jambes
2 différents accoudoirs amovibles
2 hauteurs d’assise réglables</t>
  </si>
  <si>
    <t>Caratteristiche della costruzione
- Carrozzella pieghevole
3 larghezze di seduta
2 profondità di seduta
2 diversi poggiagambe
2 diversi braccioli estraibili
2 altezze regolabili del sedile</t>
  </si>
  <si>
    <t>PAUSCHALZUBEHÖR
Hierbei handelt es sich um Zubehör zur Basisausführung des Rollstuhls. Dieses Zubehör wurde anteilsmässig in die Pauschale eingerechnet und kann nicht separat abgerechnet werden.
Auf der Rechnung und dem Kostengutsprachegesuch sind die Positionen des abgegebenen Zubehörs aus statistischen Gründen aufzuführen.
ZUSÄTZLICHES PAUSCHALZUBEHÖR GEMÄSS ANHANG V
Zusätzlich zum Pauschalzubehör sind in den Pauschalen auch Ausführungsvarianten eingerechnet und entsprechend können diese nicht separat abgerechnet werden. Zum besseren Verständnis sind Piktogramme im Anhang V der Bemerkungen zum Tarif angefügt.</t>
  </si>
  <si>
    <t>ACCESSOIRES FORFAITAIRES
Il s’agit ici des accessoires destinés au modèle de base du fauteuil roulant. Ces accessoires sont calculés au prorata dans le forfait et ne peuvent être comptés séparément. Les positions des accessoires attribués doivent être reprises sur la facture et la demande de garantie de prise en charge pour des raisons statistiques.
ACCESSOIRES FORFAITAIRES SUPPLÉMENTAIRES SELON L'ANNEXE V
Outre les accessoires forfaitaires, les forfaits comprennent également des variantes d'exécution, qui ne peuvent donc pas être facturées séparément. Pour une meilleure compréhension, les pictogrammes sont présentés à l'annexe V.</t>
  </si>
  <si>
    <t>ACCESSORI FORFETTARI PER CARROZZELLE
Si tratta di accessori da aggiungere al modello di base della carrozzella. Questi accessori sono stati integrati proporzionalmente nel forfait e non possono essere fatturati separatamente. Per motivi statistici è necessario indicare sulla richiesta per il benestare dei costi le posizioni degli accessori forniti.
ULTERIORI ACCESSORI FORFETTARI SECONDO L'ALLEGATO V
Oltre agli accessori forfettari, nei forfait sono incluse anche varianti di esecuzione che per conseguenza non possono essere fatturate separatamente. Per una migliore comprensione, i pittogrammi sono riportati nell'allegato V.</t>
  </si>
  <si>
    <t>A) FALTRAHMENROLLSTÜHLE
Konstruktionsmerkmale
- Für Kinder und Jugendliche bis 20 Jahre, welche aufgrund der Körpergrösse nicht mit einem Kinderrollstuhl versorgt werden können
- An unterschiedliche Behinderungen und Körpergrössen anpassbar
- Ausbaubar durch vielfältiges Zubehör (Baukastensystem)
- Dadurch speziell geeignet für Wiedereinsatz und progrediente Erkrankungen
- Sehr gute Rolleigenschaften für Selbstfahrer
Rollstuhlgewicht max. 16kg
gewogen bei allen Sitzbreiten bis max. 48cm für Erwachsene, in folgender Grundausführung:
- Rahmen
- Hinter- und Vorderräder
- Sitz- und Rückenbezug
- Seitenteile
- Beinstützen
- Bremsen
Anforderungen an die Sitzeinheit
(gilt nicht für Kinderrollstühle/Nicht für XXL-Modelle)
- Sitzbreite:	36cm - 48cm	Abstufung von max. 3cm
- Sitztiefe:	38cm - 43cm	Abstufung von max. 3cm
- Rückenhöhe:	35cm - 43cm	Abstufung von max. 2,5cm
Anforderungen an das Fahrwerk
- Hinterräder mit Greifreifen über Steckachsen abnehmbar
- Schwerpunktveränderung und Sitzneigungsverstellung durch variable
- Hinterachsverstellung (horizontal und vertikal) oder gleichwertige Konstruktion
- Sitzhöhenverstellung
- Radsturzverstellung der Hinterräder
- Vorspurkorrektur der Hinterräder
- Einstellung des Neigungswinkels des Vorderrad Supporters
- Diverse Vorderradgrössen optional erhältlich
- Diverse Antriebsradgrössen optional erhältlich
Anforderungen an die Ausstattungsvarianten
(müssen optional erhältlich sein)
- Diverse austauschbare Seitenteile/Armauflagen 
- Radschutz mit Radabdeckung 
- Diverse Fussauflagen 
- Rückenbezug anpassbar
B) STARRRAHMEN- ODER FEST VERSCHWEISSTE ROLLSTÜHLE  (KONFEKTIONIERT)
Konstruktionsmerkmale
- Für Kinder und Jugendliche bis 20 Jahre, welche aufgrund der Körpergrösse nicht mit einem Kinderrollstuhl versorgt werden können
- Hinterachsverstellung und Vorderradsupporter verstellbar und/oder verschweisst
Rollstuhlgewicht max. 16kg
gewogen bei allen Sitzbreiten bis 48cm für Erwachsene, in folgender Grundausführung:
- Rahmen
- Hinter- und Vorderräder
- Sitz- und Rückenbezug
- Seitenteile
- Beinstützen
- Bremsen
Anforderungen an die Sitzeinheit
(gilt nicht für Kinderrollstühle/Nicht für XXL-Modelle)
- Sitzbreite:	36cm - 48cm	Abstufung von max. 3cm
- Sitztiefe:	38cm - 43cm	Abstufung von max. 3cm
- Rückenhöhe:	35cm - 43cm	Abstufung von max. 2,5cm
Anforderungen an das Fahrwerk
- Hinterräder mit Greifreifen über Steckachsen abnehmbar
- Radsturzverstellung der Hinterräder
- Diverse Vorderradgrössen optional erhältlich
- Diverse Antriebsradgrössen optional erhältlich
Anforderungen an die Ausstattungsvarianten
(müssen optional erhältlich sein)
- Radschutz mit Radabdeckung 
- Diverse Fussauflagen 
- Rückenbezug anpassbar</t>
  </si>
  <si>
    <t>A) FAUTEUIL ROULANT PLIABLE
Caractéristiques de conception
- Pour les enfants et les adolescents jusqu'à 20 ans qui ne peuvent pas être équipés d'un fauteuil roulant pour enfants en raison de leur taille.
- Adaptable à différents handicaps et tailles de corps
- Extensible par une large gamme d'accessoires (système modulaire)
- Particulièrement approprié pour la réutilisation et les maladies progressives
- Très bonnes caractéristiques de roulage pour clients avec autopropulsion
Poids du fauteuil roulant max. 16 kg 
pesé, pour toutes les largeurs d'assise jusqu'à 48 cm pour les adultes, dans la version de base suivante avec :
- Cadre
- Roues arrière et avant
- Housse de siège et de dossier
- Accoudoirs / protèges vêtements
- Repose-pieds
- Freins
Exigences à l'unité d’assise
(Pas pour les fauteuils roulants pour enfants /ni pour modèles XXL)
- Largeur d’assise :  36cm - 48cm	Graduation maximale de 3cm
- Profondeur d’assise :   38cm - 43cm	Graduation maximale de 3cm
- Hauteur de dossier :  35cm - 43cm	Graduation maximale de 2,5cm
Exigences au train roulant
- Roues arrière avec cerceau et axe à démontage rapide
- Changement du centre de gravité et réglage de l’inclinaison de l’assise par réglage de l’axe arrière (horizontal et vertical) ou construction équivalente
- Réglage de la hauteur d’assise
- Réglage du carrossage des roues arrière
- Réglage du parallélisme des roues arrière
- Réglage de l'angle d'inclinaison du support de la roue avant
- Différentes tailles de roues avant disponibles en option
- Diverses tailles de roues motrices disponibles en option
Exigences pour les variantes d'équipement
(doivent être disponibles en option)
- Divers protège vêtements/accoudoirs interchangeables
- Protège-rayons
- Divers repose-pieds
- Housse de dossier réglable
B) FAUTEUIL ROULANT RIGIDE OU AVEC CHASSIS SOUDÉ (préassemblé)
Caractéristiques de conception
- Pour les enfants et les adolescents jusqu'à 20 ans qui ne peuvent pas être équipés d'un fauteuil roulant pour enfants en raison de leur taille.
- Réglage du train arrière et supports de roue avant réglables et/ou soudés
Poids du fauteuil roulant max. 16 kg 
pesé, pour toutes les largeurs d'assise jusqu'à 48 cm pour les adultes, dans la version de base suivante avec :
- Cadre
- Roues arrière et avant
- Housse de siège et de dossier
- Accoudoirs / protèges vêtements
- Repose-pieds
- Freins
Exigences à l'unité d’assise
(Pas pour les fauteuils roulants pour enfants /ni pour modèles XXL)
- Largeur d’assise :  36cm - 48cm	Graduation maximale de 3cm
- Profondeur d’assise :   38cm - 43cm	Graduation maximale de 3cm
- Hauteur de dossier :  35cm - 43cm	Graduation maximale de 2,5cm
Exigences au train roulant
- Roues arrière avec cerceau et axe à démontage rapide
- Réglage du carrossage des roues arrière
- Différentes tailles de roues avant disponibles en option
- Diverses tailles de roues motrices disponibles en option
Exigences pour les variantes d'équipement
(doivent être disponible en option)
- Protège-rayons
- Divers repose-pieds
- Housse de dossier réglable</t>
  </si>
  <si>
    <t>A) CARROZZELLA CON TELAIO PIEGHEVOLE LEGGERO
Caratteristiche della costruzione
- Per bambini e adolescenti fino a 20 anni che, a causa della loro altezza, non possono essere provvisti di una carrozzella per bambini.
- Adattabile alla disabilità ed alla costituzione fisica
- Ampliabile grazie a numerosi accessori (sistema modulare)
- Particolarmente adatta per il riutilizzo e per le malattie progressive
- Ottime caratteristiche di rotolamento per i conducenti
Peso massimo della carrozzella 16 kg
Pesato, per tutte le larghezze di seduta fino a 48 cm per adulti, nella versione di base seguente:
- Telaio
- Ruote posteriori e anteriori
- Coprisedile e coprischienale
- Parti laterali
- Pedane
- Freni
Requisiti dell'unità di seduta
(non si applica alle sedie a rotelle per bambini né ai modelli XXL)
- Larghezza della seduta:  36 cm – 48 cm, gradazione massima di  3 cm
- Profondità di seduta:  38 cm – 43 cm, gradazione massima di  3 cm
- Altezza dello schienale:  35 cm – 43 cm, gradazione massima di  2,5 cm
Requisiti del telaio
- Ruote posteriori con anelli di spinta, smontabili grazie a perni di sgancio rapido
- Spostamento del baricentro e regolazione dell'inclinazione della seduta grazie alla possibilità di regolazione dell'asse posteriore (orizzontale e verticale) o costruzione simile
- Regolazione dell'altezza della seduta
- Campanatura delle ruote posteriori regolabile
- Correzione della convergenza delle ruote posteriori
- Regolazione dell'inclinazione della ruota anteriore
- Disponibilità di diverse grandezze delle ruote anteriori (opzione)
- Disponibilità di diverse grandezze delle ruote motrici (opzione)
Requisiti degli equipaggiamenti
(Devono essere ottenibili come opzione)
- Diverse parti laterali / braccioli sostituibili
- Protezione della ruota con parafango
- Diverse tipologie di pedane
- Coprischienale adattabile
B) CARROZZELLE RIGIDE CON TELAIO FISSO o SALDATO (PRODOTTE IN SERIE)
Caratteristiche della costruzione
- Per bambini e adolescenti fino a 20 anni che, a causa della loro altezza, non possono essere provvisti di una carrozzella per bambini.
- Regolazione dell'asse posteriore e supporto della ruota anteriore regolabile e/o saldata
Peso massimo della carrozzella 16 kg
Pesato, per tutte le larghezze di seduta fino a 48 cm per adulti, nella versione di base seguente:
- Telaio
- Ruote posteriori e anteriori
- Coprisedile e coprischienale
- Parti laterali
- Pedane
- Freni
Requisiti dell'unità di seduta
(non si applica alle sedie a rotelle per bambini né ai modelli XXL)
- Larghezza della seduta:  36 cm – 48 cm, gradazione massima di  3 cm
- Profondità di seduta:  38 cm – 43 cm, gradazione massima di  3 cm
- Altezza dello schienale:  35 cm – 43 cm, gradazione massima di  2,5 cm
Requisiti del telaio
- Ruote posteriori con anelli di spinta, smontabili grazie a perni di sgancio rapido
- Campanatura delle ruote posteriori regolabile
- Disponibilità di diverse grandezze delle ruote anteriori (opzione)
- Disponibilità di diverse grandezze delle ruote motrici (opzione)
Requisiti degli equipaggiamenti
(devono essere ottenibili come opzione)
- Protezione della ruota con parafango
- Diverse tipologie di pedane
- Coprischienale adattabile</t>
  </si>
  <si>
    <t>Konstruktionsmerkmale
- Für Kinder und Jugendliche bis 20 Jahre und kleinwüchsige Erwachsene
- Falt- oder Festrahmenrollstuhl in Leichtbauweise
- An unterschiedliche Behinderungen und Körpergrössen anpassbar
- Ausbaubar durch vielfältiges Zubehör (Baukastensystem)
- Dadurch speziell geeignet für Wiedereinsatz und progrediente Erkrankungen
- Sehr gute Rolleigenschaften für Selbstfahrer
Rollstuhlgewicht max. 16kg (ohne "Kippsitz verstellbar")
gewogen in folgender Grundausführung:
- Rahmen
- Hinter- und Vorderräder
- Sitz- und Rückenbezug
- Seitenteile
- Beinstützen
- Bremsen
Anforderungen an die Sitzeinheit
- Sitzbreite: mehrere Abstufungen von max. 3cm
- Sitztiefe: mehrere Abstufungen von max. 3cm
- Rückenhöhe: mehrere Abstufungen von max. 3cm
Anforderungen an das Fahrwerk
- Hinterräder mit Greifreifen über Steckachsen abnehmbar
- Schwerpunktveränderung und Sitzneigungsverstellung durch variable Hinterachsverstellung (horizontal und vertikal) oder gleichwertige Konstruktion
- Sitzhöhenverstellung
- Radsturzverstellung der Hinterräder
- Vorspurkorrektur der Hinterräder
- Einstellung des Neigungswinkels des Vorderrad Supporters
- Diverse Vorderradgrössen optional erhältlich
- Diverse Antriebsradgrössen optional erhältlich
Anforderungen an die Ausstattungsvarianten
(müssen optional erhältlich sein)
- Radschutz mit Radabdeckung 
- Diverse Fussauflagen
- Rückenbezug anpassbar oder Rückenbleche mit Polster oder ergonomische (konfektionierte) Rückenschalen oder Rücken von Drittlieferanten</t>
  </si>
  <si>
    <t>Caractéristiques de conception
- Pour les enfants et adolescents jusqu'à l’âge de 20 ans et les adultes de petite stature
- Fauteuil roulant avec cadre rigide ou pliable en fabrication légère
- Adaptable à différents handicaps et tailles de corps
- Extensible par une large gamme d'accessoires (système modulaire)
- Particulièrement approprié pour la réutilisation et les maladies progressives
- Très bonnes caractéristiques de roulage pour patients avec autopropulsion
Poids du fauteuil roulant max. 16 kg (sans « siège à bascule »)
pesé, dans la version de base suivante :
- Cadre
- Roues arrière et avant
- Housse de siège et de dossier
- Accoudoirs / protèges vêtements
- Repose-pieds
- Freins
Exigences à l'unité d’assise
- Largeur d’assise : plusieurs graduations maximales de 3cm
- Profondeur d’assise : plusieurs graduations maximales de 3cm
- Hauteur de dossier : plusieurs graduations maximales de 3cm
Exigences au train roulant
- Roues arrière avec cerceau et axe à démontage rapide
- Changement du centre de gravité et réglage de l'inclinaison de l'assise par réglage de l'axe arrière (horizontal et vertical) ou construction équivalente
- Réglage de la hauteur d'assise
- Réglage du carrossage des roues arrière
- Réglage du parallélisme des roues arrière
- Réglage de l'angle d'inclinaison du support de la roue avant
- Différentes tailles de roues avant disponibles en option
- Diverses tailles de roues motrices disponibles en option
Exigences pour les variantes d'équipement
(doivent être disponibles en option)
- Divers protège vêtements/accoudoirs interchangeables
- Protège-rayons
- Divers repose-pieds
- Housse de dossier réglable ou plaques dorsales avec rembourrage ou coques ou dos ergonomiques (préfabriqués) ou dossiers livrés par des fournisseurs tiers</t>
  </si>
  <si>
    <t>Caratteristiche della costruzione
- Per bambini e giovani fino all'età di 20 anni e adulti di piccola statura
- Carrozzella con telaio pieghevole o a telaio fisso leggero
- Adattabile alla disabilità ed alla costituzione fisica
- Ampliabile grazie a numerosi accessori (sistema modulare)
- Particolarmente adatta per il riutilizzo e per le malattie progressive
- Ottime caratteristiche di rotolamento per i conducenti
Peso massimo della carrozzella 16 kg (senza "sedile inclinabile regolabile")
pesato, nella versione di base seguente:
- Telaio
- Ruote posteriori e anteriori
- Coprisedile e coprischienale
- Parti laterali
- Pedane
- Freni
Requisiti dell'unità di seduta e dello schienale
- Larghezza della seduta:	Diverse gradazioni con un massimo di 3 cm
- Profondità di seduta:	Diverse gradazioni un massimo di 3 cm
- Altezza dello schienale:	Diverse gradazioni un massimo di 3 cm
Requisiti del telaio
- Ruote posteriori, con anelli di spinta, smontabili grazie a perni di sgancio rapido
- Spostamento del baricentro e regolazione dell'inclinazione della seduta grazie alla possibilità di regolazione dell'asse posteriore (orizzontale e verticale) o costruzione simile
- Regolazione dell'altezza della seduta
- Campanatura delle ruote posteriori regolabile
- Correzione della convergenza delle ruote posteriori
- Regolazione dell'inclinazione della ruota anteriore
- Disponibilità di ruote anteriori di diversa grandezza (opzione)
- Disponibilità di ruote motrici di diversa grandezza (opzione)
Requisiti degli equipaggiamenti
(devono essere ottenibili come opzione)
- Protezione della ruota con parafango
- Diverse tipologie di pedane
- Coprischienale adattabile o schienale con imbottitura o scocche ergonomiche pronte per l'uso o schienali di fornitori terzi</t>
  </si>
  <si>
    <t xml:space="preserve">Konstruktionsmerkmale
- Multifunktionsrollstuhl, Pflegerollstuhl
- An unterschiedliche Behinderungen und Körpergrössen anpassbar
- Ausbaubar durch vielfältiges Zubehör (Baukastensystem)
- Dadurch speziell geeignet für Wiedereinsatz und progrediente Erkrankungen
Anforderungen an Sitz- und Rückeneinheit
- Mindestens 3 Sitzbreiten und Sitztiefen
Anforderungen an das Fahrwerk
- Hinterräder mit Greifreifen über Steckachsen abnehmbar
- Schwerpunktveränderung durch variable Hinterachsverstellung (horizontal) oder gleichwertige Konstruktion
- Diverse Vorderradgrössen optional erhältlich
- Diverse Antriebsradgrössen optional erhältlich
Anforderungen an die Ausstattungsvarianten
(müssen enthalten sein)
- Kopfstütze Standard
- Sitzkissen einfach u/o leicht geformt
- Rückenkissen leicht konturiert
- Beinstütze winkelverstellbar, inkl. Wadenplatte
- Sitzwinkelverstellung von min. 20 Grad (Kippsitz)
- Rückenwinkelverstellung
Anforderungen an die Ausstattungsvarianten (optional)
(müssen optional erhältlich sein)
- Diverse austauschbare Seitenteile/Armauflagen
- Schiebegriffe höhenverstellbar
- Diverse Fussauflagen
</t>
  </si>
  <si>
    <t>Caractéristiques de conception
- Fauteuil roulant multifonction, fauteuil roulant de soin
- Adaptable à différents handicaps et tailles de corps
- Extensible par une large gamme d'accessoires (système modulaire)
- Particulièrement approprié pour la réutilisation et les maladies progressives
Exigences à l'unité d’assise
- 3 largeurs- et profondeurs d’assise min disponible
Exigences au train roulant
- Roues arrière avec cerceau et axe à démontage rapide
- Changement du centre de gravité par réglage de l’axe arrière (horizontal) ou construction équivalente
- Différentes tailles de roues avant disponibles en option
- Diverses tailles de roues motrices disponibles en option
Exigences pour les variantes d'équipement (y compris)
- Appui-tête standard
- Coussin d’assise simple et/ou légèrement préformé
- Coussin dorsal légèrement structuré
- Soutien de jambes à inclinaison réglable, appui mollet inclus
- Réglage de l’inclinaison du siège de min. 20 degrés (siège basculant)
- Réglage de l’inclinaison du dossier
Exigences pour les variantes d'équipement (optionnel)
(doivent être disponibles en option)
- Divers protège vêtements/accoudoirs interchangeables
- Poignées de poussée réglable en hauteur
- Divers repose-pieds</t>
  </si>
  <si>
    <t>Caratteristiche della costruzione
- Carrozzella multifunzione, carrozzella per cure
- Adattabile alla disabilità ed alla costituzione fisica
- Ampliabile grazie a numerosi accessori (sistema modulare)
- Particolarmente adatta per il riutilizzo e per malattie progressive
Requisiti dell'unità di seduta e dello schienale
- Almeno 3 misure di larghezze e profondità della seduta.
Requisiti del telaio
- Ruote posteriori, con anelli di spinta, smontabili grazie a perni di sgancio rapido
- Spostamento del baricentro grazie alla possibilità di regolazione dell'asse posteriore (orizzontale) o costruzione simile
- Disponibilità di ruote anteriori di diversa grandezza (opzione)
- Disponibilità di ruote motrici di diversa grandezza (opzione)
Requisiti degli accessori (devono essere compresi)
- Poggiatesta standard
- Cuscino semplice e leggermente sagomato
- Schienale leggermente sagomato
- Pedane regolabili nell’angolo (angolo del ginocchio con regolazione e poggia polpaccio incluso)
- Regolazione dell'angolo di seduta di almeno 20 gradi (sedile inclinabile)
- Regolazione dell’angolo dello schienale
Requisiti degli accessori
(devono essere ottenibili come opzione)
- Diverse protezioni laterali / braccioli sostituibili
- Maniglie di spinta regolabili in altezza
- Diverse tipologie di pedane</t>
  </si>
  <si>
    <r>
      <t xml:space="preserve">Sitzschalenuntergestell (Rollstuhl) mit Sitzkantelung </t>
    </r>
    <r>
      <rPr>
        <sz val="11"/>
        <color theme="1"/>
        <rFont val="Calibri"/>
        <family val="2"/>
      </rPr>
      <t xml:space="preserve">≥ </t>
    </r>
    <r>
      <rPr>
        <sz val="11"/>
        <color theme="1"/>
        <rFont val="Calibri"/>
        <family val="2"/>
        <scheme val="minor"/>
      </rPr>
      <t>50 Grad</t>
    </r>
  </si>
  <si>
    <t>Preis inkl. MWST.</t>
  </si>
  <si>
    <t>Preis exkl. MWST.</t>
  </si>
  <si>
    <t>Bezeichnung</t>
  </si>
  <si>
    <t>Interpretation</t>
  </si>
  <si>
    <t>Désignation</t>
  </si>
  <si>
    <t>Interprétation</t>
  </si>
  <si>
    <t>Type</t>
  </si>
  <si>
    <t>Chapitre</t>
  </si>
  <si>
    <t>Prestation</t>
  </si>
  <si>
    <t>Unité de facturation</t>
  </si>
  <si>
    <t>Prix incl. TVA.</t>
  </si>
  <si>
    <t>Prix excl. TVA.</t>
  </si>
  <si>
    <t>Gültig von</t>
  </si>
  <si>
    <t>Gültig bis</t>
  </si>
  <si>
    <t>Kumulationsregeln V9.0 nicht kumulierbar mit</t>
  </si>
  <si>
    <t>Valide de</t>
  </si>
  <si>
    <t>Valide à</t>
  </si>
  <si>
    <t>Règles de cumul V9.0
non cumulables avec</t>
  </si>
  <si>
    <t>Tipo</t>
  </si>
  <si>
    <t>Capitolo</t>
  </si>
  <si>
    <t>Prestazione</t>
  </si>
  <si>
    <t>Denominazione</t>
  </si>
  <si>
    <t>Interpretazione</t>
  </si>
  <si>
    <t>Unità di fatturazione</t>
  </si>
  <si>
    <t>Prezzo IVA escl.</t>
  </si>
  <si>
    <t>Prezzo IVA incl.</t>
  </si>
  <si>
    <t>Valido dal</t>
  </si>
  <si>
    <t>Valido fino al</t>
  </si>
  <si>
    <t>Regole di cumulo V9.0
non cumulabili con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</si>
</sst>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CHF&quot;\ * #,##0.00_ ;_ &quot;CHF&quot;\ * \-#,##0.00_ ;_ &quot;CHF&quot;\ * &quot;-&quot;??_ ;_ @_ "/>
    <numFmt numFmtId="43" formatCode="_ * #,##0.00_ ;_ * \-#,##0.00_ ;_ * &quot;-&quot;??_ ;_ @_ "/>
    <numFmt numFmtId="164" formatCode="#,##0.00\ ;&quot; (&quot;#,##0.00\);&quot; -&quot;#\ ;@\ "/>
    <numFmt numFmtId="165" formatCode="[$-407]General"/>
    <numFmt numFmtId="166" formatCode="dd/mm/yyyy;@"/>
  </numFmts>
  <fonts count="26" x14ac:knownFonts="1">
    <font>
      <sz val="10"/>
      <name val="Arial"/>
      <family val="2"/>
    </font>
    <font>
      <sz val="11"/>
      <color theme="1"/>
      <name val="Calibri"/>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angal"/>
      <family val="2"/>
    </font>
    <font>
      <sz val="11"/>
      <color indexed="8"/>
      <name val="Calibri"/>
      <family val="2"/>
    </font>
    <font>
      <b/>
      <sz val="11"/>
      <color indexed="8"/>
      <name val="Arial"/>
      <family val="2"/>
    </font>
    <font>
      <b/>
      <sz val="11"/>
      <name val="Arial"/>
      <family val="2"/>
    </font>
    <font>
      <sz val="10"/>
      <name val="Arial"/>
      <family val="2"/>
    </font>
    <font>
      <b/>
      <sz val="11"/>
      <color theme="1"/>
      <name val="Calibri"/>
      <family val="2"/>
      <scheme val="minor"/>
    </font>
    <font>
      <b/>
      <sz val="11"/>
      <name val="Calibri"/>
      <family val="2"/>
      <scheme val="minor"/>
    </font>
    <font>
      <sz val="11"/>
      <name val="Calibri"/>
      <family val="2"/>
      <scheme val="minor"/>
    </font>
    <font>
      <b/>
      <sz val="11"/>
      <color theme="0"/>
      <name val="Calibri"/>
      <family val="2"/>
      <scheme val="minor"/>
    </font>
    <font>
      <sz val="11"/>
      <color rgb="FF000000"/>
      <name val="Calibri"/>
      <family val="2"/>
    </font>
    <font>
      <sz val="8"/>
      <name val="Arial"/>
      <family val="2"/>
    </font>
    <font>
      <sz val="12"/>
      <color rgb="FF000000"/>
      <name val="Calibri"/>
      <family val="2"/>
    </font>
    <font>
      <u/>
      <sz val="10"/>
      <color theme="10"/>
      <name val="Arial"/>
      <family val="2"/>
    </font>
    <font>
      <b/>
      <sz val="10"/>
      <color theme="0"/>
      <name val="Verdana"/>
      <family val="2"/>
    </font>
    <font>
      <sz val="10"/>
      <color theme="1"/>
      <name val="Verdana"/>
      <family val="2"/>
    </font>
    <font>
      <b/>
      <sz val="10"/>
      <color theme="0"/>
      <name val="Arial"/>
      <family val="2"/>
    </font>
  </fonts>
  <fills count="18">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4" tint="0.59999389629810485"/>
        <bgColor indexed="64"/>
      </patternFill>
    </fill>
    <fill>
      <patternFill patternType="solid">
        <fgColor rgb="FF99FF33"/>
        <bgColor indexed="64"/>
      </patternFill>
    </fill>
    <fill>
      <patternFill patternType="solid">
        <fgColor rgb="FF66FFFF"/>
        <bgColor indexed="64"/>
      </patternFill>
    </fill>
    <fill>
      <patternFill patternType="solid">
        <fgColor theme="0" tint="-0.14999847407452621"/>
        <bgColor indexed="64"/>
      </patternFill>
    </fill>
    <fill>
      <patternFill patternType="solid">
        <fgColor rgb="FFD58B8B"/>
        <bgColor indexed="64"/>
      </patternFill>
    </fill>
    <fill>
      <patternFill patternType="solid">
        <fgColor rgb="FFD58B8B"/>
        <bgColor indexed="53"/>
      </patternFill>
    </fill>
    <fill>
      <patternFill patternType="solid">
        <fgColor rgb="FFD58B8B"/>
        <bgColor indexed="51"/>
      </patternFill>
    </fill>
    <fill>
      <patternFill patternType="solid">
        <fgColor rgb="FFD58B8B"/>
        <bgColor indexed="24"/>
      </patternFill>
    </fill>
    <fill>
      <patternFill patternType="solid">
        <fgColor rgb="FFD58B8B"/>
        <bgColor indexed="29"/>
      </patternFill>
    </fill>
    <fill>
      <patternFill patternType="solid">
        <fgColor rgb="FFD58B8B"/>
        <bgColor indexed="46"/>
      </patternFill>
    </fill>
    <fill>
      <patternFill patternType="solid">
        <fgColor rgb="FF9F352D"/>
        <bgColor indexed="64"/>
      </patternFill>
    </fill>
    <fill>
      <patternFill patternType="solid">
        <fgColor rgb="FFD9D9D9"/>
        <bgColor indexed="64"/>
      </patternFill>
    </fill>
    <fill>
      <patternFill patternType="solid">
        <fgColor rgb="FF26262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9">
    <xf numFmtId="0" fontId="0" fillId="0" borderId="0"/>
    <xf numFmtId="164" fontId="10" fillId="0" borderId="0" applyFill="0" applyBorder="0" applyAlignment="0" applyProtection="0"/>
    <xf numFmtId="0" fontId="11" fillId="0" borderId="0"/>
    <xf numFmtId="0" fontId="9" fillId="0" borderId="0"/>
    <xf numFmtId="43" fontId="9" fillId="0" borderId="0" applyFont="0" applyFill="0" applyBorder="0" applyAlignment="0" applyProtection="0"/>
    <xf numFmtId="0" fontId="8" fillId="0" borderId="0"/>
    <xf numFmtId="43" fontId="8" fillId="0" borderId="0" applyFont="0" applyFill="0" applyBorder="0" applyAlignment="0" applyProtection="0"/>
    <xf numFmtId="165" fontId="19" fillId="0" borderId="0"/>
    <xf numFmtId="0" fontId="7" fillId="0" borderId="0"/>
    <xf numFmtId="43" fontId="7" fillId="0" borderId="0" applyFont="0" applyFill="0" applyBorder="0" applyAlignment="0" applyProtection="0"/>
    <xf numFmtId="44" fontId="14" fillId="0" borderId="0" applyFont="0" applyFill="0" applyBorder="0" applyAlignment="0" applyProtection="0"/>
    <xf numFmtId="0" fontId="7" fillId="0" borderId="0"/>
    <xf numFmtId="43" fontId="7" fillId="0" borderId="0" applyFont="0" applyFill="0" applyBorder="0" applyAlignment="0" applyProtection="0"/>
    <xf numFmtId="0" fontId="21" fillId="0" borderId="0"/>
    <xf numFmtId="0" fontId="5" fillId="0" borderId="0"/>
    <xf numFmtId="0" fontId="5" fillId="0" borderId="0"/>
    <xf numFmtId="0" fontId="4" fillId="0" borderId="0"/>
    <xf numFmtId="0" fontId="4" fillId="0" borderId="0"/>
    <xf numFmtId="0" fontId="22" fillId="0" borderId="0" applyNumberFormat="0" applyFill="0" applyBorder="0" applyAlignment="0" applyProtection="0"/>
  </cellStyleXfs>
  <cellXfs count="225">
    <xf numFmtId="0" fontId="0" fillId="0" borderId="0" xfId="0"/>
    <xf numFmtId="0" fontId="17" fillId="0" borderId="0" xfId="0" applyFont="1" applyAlignment="1">
      <alignment horizontal="left" vertical="center"/>
    </xf>
    <xf numFmtId="0" fontId="15" fillId="0" borderId="0" xfId="3" applyFont="1" applyAlignment="1">
      <alignment horizontal="left" vertical="top"/>
    </xf>
    <xf numFmtId="0" fontId="9" fillId="0" borderId="0" xfId="3" applyAlignment="1">
      <alignment vertical="top"/>
    </xf>
    <xf numFmtId="49" fontId="17" fillId="0" borderId="0" xfId="3" applyNumberFormat="1" applyFont="1" applyAlignment="1">
      <alignment vertical="top"/>
    </xf>
    <xf numFmtId="4" fontId="17" fillId="0" borderId="0" xfId="3" applyNumberFormat="1" applyFont="1" applyAlignment="1">
      <alignment horizontal="right" vertical="top"/>
    </xf>
    <xf numFmtId="0" fontId="17" fillId="0" borderId="0" xfId="3" applyFont="1" applyAlignment="1">
      <alignment horizontal="left" vertical="top" wrapText="1"/>
    </xf>
    <xf numFmtId="49" fontId="17" fillId="0" borderId="0" xfId="3" applyNumberFormat="1" applyFont="1" applyAlignment="1">
      <alignment horizontal="left" vertical="top" wrapText="1"/>
    </xf>
    <xf numFmtId="0" fontId="6" fillId="0" borderId="0" xfId="3" applyFont="1" applyAlignment="1">
      <alignment horizontal="left" vertical="top" wrapText="1"/>
    </xf>
    <xf numFmtId="0" fontId="12" fillId="0" borderId="0" xfId="2" applyFont="1" applyAlignment="1">
      <alignment horizontal="right" vertical="center"/>
    </xf>
    <xf numFmtId="0" fontId="0" fillId="0" borderId="0" xfId="0" applyAlignment="1">
      <alignment vertical="center"/>
    </xf>
    <xf numFmtId="14" fontId="12" fillId="6" borderId="0" xfId="2" applyNumberFormat="1" applyFont="1" applyFill="1" applyAlignment="1">
      <alignment horizontal="center" vertical="center"/>
    </xf>
    <xf numFmtId="49" fontId="17" fillId="3" borderId="7" xfId="0" applyNumberFormat="1" applyFont="1" applyFill="1" applyBorder="1" applyAlignment="1">
      <alignment vertical="center"/>
    </xf>
    <xf numFmtId="49" fontId="17" fillId="3" borderId="8" xfId="0" applyNumberFormat="1" applyFont="1" applyFill="1" applyBorder="1" applyAlignment="1">
      <alignment vertical="center"/>
    </xf>
    <xf numFmtId="0" fontId="17" fillId="3" borderId="8" xfId="0" applyFont="1" applyFill="1" applyBorder="1" applyAlignment="1">
      <alignment vertical="center"/>
    </xf>
    <xf numFmtId="14" fontId="17" fillId="3" borderId="8" xfId="0" applyNumberFormat="1" applyFont="1" applyFill="1" applyBorder="1" applyAlignment="1">
      <alignment vertical="center"/>
    </xf>
    <xf numFmtId="14" fontId="17" fillId="3" borderId="9" xfId="0" applyNumberFormat="1" applyFont="1" applyFill="1" applyBorder="1" applyAlignment="1">
      <alignment vertical="center"/>
    </xf>
    <xf numFmtId="49" fontId="17" fillId="3" borderId="10" xfId="0" applyNumberFormat="1" applyFont="1" applyFill="1" applyBorder="1" applyAlignment="1">
      <alignment vertical="center"/>
    </xf>
    <xf numFmtId="14" fontId="17" fillId="3" borderId="11" xfId="0" applyNumberFormat="1" applyFont="1" applyFill="1" applyBorder="1" applyAlignment="1">
      <alignment vertical="center"/>
    </xf>
    <xf numFmtId="49" fontId="17" fillId="4" borderId="7" xfId="0" applyNumberFormat="1" applyFont="1" applyFill="1" applyBorder="1" applyAlignment="1">
      <alignment vertical="center"/>
    </xf>
    <xf numFmtId="49" fontId="17" fillId="4" borderId="8" xfId="0" applyNumberFormat="1" applyFont="1" applyFill="1" applyBorder="1" applyAlignment="1">
      <alignment vertical="center"/>
    </xf>
    <xf numFmtId="0" fontId="17" fillId="4" borderId="8" xfId="0" applyFont="1" applyFill="1" applyBorder="1" applyAlignment="1">
      <alignment vertical="center"/>
    </xf>
    <xf numFmtId="49" fontId="17" fillId="4" borderId="8" xfId="0" applyNumberFormat="1" applyFont="1" applyFill="1" applyBorder="1" applyAlignment="1">
      <alignment horizontal="left" vertical="center"/>
    </xf>
    <xf numFmtId="14" fontId="17" fillId="4" borderId="8" xfId="0" applyNumberFormat="1" applyFont="1" applyFill="1" applyBorder="1" applyAlignment="1">
      <alignment vertical="center"/>
    </xf>
    <xf numFmtId="14" fontId="17" fillId="4" borderId="9" xfId="0" applyNumberFormat="1" applyFont="1" applyFill="1" applyBorder="1" applyAlignment="1">
      <alignment vertical="center"/>
    </xf>
    <xf numFmtId="49" fontId="17" fillId="4" borderId="10" xfId="0" applyNumberFormat="1" applyFont="1" applyFill="1" applyBorder="1" applyAlignment="1">
      <alignment vertical="center"/>
    </xf>
    <xf numFmtId="14" fontId="17" fillId="4" borderId="11" xfId="0" applyNumberFormat="1" applyFont="1" applyFill="1" applyBorder="1" applyAlignment="1">
      <alignment vertical="center"/>
    </xf>
    <xf numFmtId="49" fontId="17" fillId="4" borderId="12" xfId="0" applyNumberFormat="1" applyFont="1" applyFill="1" applyBorder="1" applyAlignment="1">
      <alignment vertical="center"/>
    </xf>
    <xf numFmtId="49" fontId="17" fillId="4" borderId="13" xfId="0" applyNumberFormat="1" applyFont="1" applyFill="1" applyBorder="1" applyAlignment="1">
      <alignment vertical="center"/>
    </xf>
    <xf numFmtId="0" fontId="17" fillId="4" borderId="13" xfId="0" applyFont="1" applyFill="1" applyBorder="1" applyAlignment="1">
      <alignment vertical="center"/>
    </xf>
    <xf numFmtId="14" fontId="17" fillId="4" borderId="13" xfId="0" applyNumberFormat="1" applyFont="1" applyFill="1" applyBorder="1" applyAlignment="1">
      <alignment vertical="center"/>
    </xf>
    <xf numFmtId="14" fontId="17" fillId="4" borderId="14" xfId="0" applyNumberFormat="1" applyFont="1" applyFill="1" applyBorder="1" applyAlignment="1">
      <alignment vertical="center"/>
    </xf>
    <xf numFmtId="49" fontId="17" fillId="3" borderId="8" xfId="0" applyNumberFormat="1" applyFont="1" applyFill="1" applyBorder="1" applyAlignment="1">
      <alignment horizontal="left" vertical="center"/>
    </xf>
    <xf numFmtId="49" fontId="17" fillId="3" borderId="12" xfId="0" applyNumberFormat="1" applyFont="1" applyFill="1" applyBorder="1" applyAlignment="1">
      <alignment vertical="center"/>
    </xf>
    <xf numFmtId="49" fontId="17" fillId="3" borderId="13" xfId="0" applyNumberFormat="1" applyFont="1" applyFill="1" applyBorder="1" applyAlignment="1">
      <alignment vertical="center"/>
    </xf>
    <xf numFmtId="0" fontId="17" fillId="3" borderId="13" xfId="0" applyFont="1" applyFill="1" applyBorder="1" applyAlignment="1">
      <alignment vertical="center"/>
    </xf>
    <xf numFmtId="14" fontId="17" fillId="3" borderId="13" xfId="0" applyNumberFormat="1" applyFont="1" applyFill="1" applyBorder="1" applyAlignment="1">
      <alignment vertical="center"/>
    </xf>
    <xf numFmtId="14" fontId="17" fillId="3" borderId="14" xfId="0" applyNumberFormat="1" applyFont="1" applyFill="1" applyBorder="1" applyAlignment="1">
      <alignment vertical="center"/>
    </xf>
    <xf numFmtId="49" fontId="17" fillId="4" borderId="13" xfId="0" applyNumberFormat="1" applyFont="1" applyFill="1" applyBorder="1" applyAlignment="1">
      <alignment horizontal="left" vertical="center"/>
    </xf>
    <xf numFmtId="49" fontId="17" fillId="4" borderId="8" xfId="0" quotePrefix="1" applyNumberFormat="1" applyFont="1" applyFill="1" applyBorder="1" applyAlignment="1">
      <alignment horizontal="left" vertical="center" wrapText="1"/>
    </xf>
    <xf numFmtId="49" fontId="17" fillId="4" borderId="8" xfId="0" applyNumberFormat="1" applyFont="1" applyFill="1" applyBorder="1" applyAlignment="1">
      <alignment horizontal="left" vertical="center" wrapText="1"/>
    </xf>
    <xf numFmtId="49" fontId="17" fillId="4" borderId="13" xfId="0" quotePrefix="1" applyNumberFormat="1" applyFont="1" applyFill="1" applyBorder="1" applyAlignment="1">
      <alignment horizontal="left" vertical="center" wrapText="1"/>
    </xf>
    <xf numFmtId="49" fontId="17" fillId="4" borderId="13" xfId="0" applyNumberFormat="1" applyFont="1" applyFill="1" applyBorder="1" applyAlignment="1">
      <alignment horizontal="left" vertical="center" wrapText="1"/>
    </xf>
    <xf numFmtId="0" fontId="17" fillId="3" borderId="0" xfId="0" applyFont="1" applyFill="1" applyAlignment="1">
      <alignment vertical="center"/>
    </xf>
    <xf numFmtId="14" fontId="17" fillId="3" borderId="0" xfId="0" applyNumberFormat="1" applyFont="1" applyFill="1" applyAlignment="1">
      <alignment vertical="center"/>
    </xf>
    <xf numFmtId="49" fontId="17" fillId="4" borderId="0" xfId="0" applyNumberFormat="1" applyFont="1" applyFill="1" applyAlignment="1">
      <alignment vertical="center"/>
    </xf>
    <xf numFmtId="0" fontId="17" fillId="4" borderId="0" xfId="0" applyFont="1" applyFill="1" applyAlignment="1">
      <alignment vertical="center"/>
    </xf>
    <xf numFmtId="49" fontId="17" fillId="3" borderId="0" xfId="0" applyNumberFormat="1" applyFont="1" applyFill="1" applyAlignment="1">
      <alignment vertical="center"/>
    </xf>
    <xf numFmtId="49" fontId="17" fillId="4" borderId="3" xfId="0" applyNumberFormat="1" applyFont="1" applyFill="1" applyBorder="1" applyAlignment="1">
      <alignment vertical="center"/>
    </xf>
    <xf numFmtId="49" fontId="17" fillId="4" borderId="4" xfId="0" applyNumberFormat="1" applyFont="1" applyFill="1" applyBorder="1" applyAlignment="1">
      <alignment vertical="center"/>
    </xf>
    <xf numFmtId="0" fontId="17" fillId="4" borderId="4" xfId="0" applyFont="1" applyFill="1" applyBorder="1" applyAlignment="1">
      <alignment vertical="center"/>
    </xf>
    <xf numFmtId="14" fontId="17" fillId="4" borderId="4" xfId="0" applyNumberFormat="1" applyFont="1" applyFill="1" applyBorder="1" applyAlignment="1">
      <alignment vertical="center"/>
    </xf>
    <xf numFmtId="14" fontId="17" fillId="4" borderId="5" xfId="0" applyNumberFormat="1" applyFont="1" applyFill="1" applyBorder="1" applyAlignment="1">
      <alignment vertical="center"/>
    </xf>
    <xf numFmtId="49" fontId="17" fillId="3" borderId="3" xfId="0" applyNumberFormat="1" applyFont="1" applyFill="1" applyBorder="1" applyAlignment="1">
      <alignment vertical="center"/>
    </xf>
    <xf numFmtId="49" fontId="17" fillId="3" borderId="4" xfId="0" applyNumberFormat="1" applyFont="1" applyFill="1" applyBorder="1" applyAlignment="1">
      <alignment vertical="center"/>
    </xf>
    <xf numFmtId="0" fontId="17" fillId="3" borderId="4" xfId="0" applyFont="1" applyFill="1" applyBorder="1" applyAlignment="1">
      <alignment vertical="center"/>
    </xf>
    <xf numFmtId="14" fontId="17" fillId="3" borderId="4" xfId="0" applyNumberFormat="1" applyFont="1" applyFill="1" applyBorder="1" applyAlignment="1">
      <alignment vertical="center"/>
    </xf>
    <xf numFmtId="14" fontId="17" fillId="3" borderId="5" xfId="0" applyNumberFormat="1" applyFont="1" applyFill="1" applyBorder="1" applyAlignment="1">
      <alignment vertical="center"/>
    </xf>
    <xf numFmtId="49" fontId="17" fillId="3" borderId="13" xfId="0" applyNumberFormat="1" applyFont="1" applyFill="1" applyBorder="1" applyAlignment="1">
      <alignment horizontal="left" vertical="center"/>
    </xf>
    <xf numFmtId="14" fontId="17" fillId="4" borderId="0" xfId="0" applyNumberFormat="1" applyFont="1" applyFill="1" applyAlignment="1">
      <alignment vertical="center"/>
    </xf>
    <xf numFmtId="0" fontId="17" fillId="3" borderId="8" xfId="0" applyFont="1" applyFill="1" applyBorder="1" applyAlignment="1">
      <alignment horizontal="left" vertical="center"/>
    </xf>
    <xf numFmtId="0" fontId="17" fillId="4" borderId="8" xfId="0" applyFont="1" applyFill="1" applyBorder="1" applyAlignment="1">
      <alignment horizontal="left" vertical="center"/>
    </xf>
    <xf numFmtId="0" fontId="17" fillId="4" borderId="13" xfId="0" applyFont="1" applyFill="1" applyBorder="1" applyAlignment="1">
      <alignment horizontal="left" vertical="center"/>
    </xf>
    <xf numFmtId="0" fontId="17" fillId="3" borderId="13" xfId="0" applyFont="1" applyFill="1" applyBorder="1" applyAlignment="1">
      <alignment horizontal="left" vertical="center"/>
    </xf>
    <xf numFmtId="0" fontId="17" fillId="4" borderId="0" xfId="0" applyFont="1" applyFill="1" applyAlignment="1">
      <alignment horizontal="left" vertical="center"/>
    </xf>
    <xf numFmtId="0" fontId="17" fillId="3" borderId="0" xfId="0" applyFont="1" applyFill="1" applyAlignment="1">
      <alignment horizontal="left" vertical="center"/>
    </xf>
    <xf numFmtId="0" fontId="17" fillId="4" borderId="4" xfId="0" applyFont="1" applyFill="1" applyBorder="1" applyAlignment="1">
      <alignment horizontal="left" vertical="center"/>
    </xf>
    <xf numFmtId="0" fontId="17" fillId="3" borderId="4" xfId="0" applyFont="1" applyFill="1" applyBorder="1" applyAlignment="1">
      <alignment horizontal="left" vertical="center"/>
    </xf>
    <xf numFmtId="49" fontId="17" fillId="4" borderId="0" xfId="0" applyNumberFormat="1" applyFont="1" applyFill="1" applyAlignment="1">
      <alignment horizontal="left" vertical="center"/>
    </xf>
    <xf numFmtId="49" fontId="17" fillId="3" borderId="0" xfId="0" applyNumberFormat="1" applyFont="1" applyFill="1" applyAlignment="1">
      <alignment horizontal="left" vertical="center"/>
    </xf>
    <xf numFmtId="49" fontId="17" fillId="3" borderId="0" xfId="0" quotePrefix="1" applyNumberFormat="1" applyFont="1" applyFill="1" applyAlignment="1">
      <alignment horizontal="left" vertical="center"/>
    </xf>
    <xf numFmtId="49" fontId="17" fillId="3" borderId="13" xfId="0" quotePrefix="1" applyNumberFormat="1" applyFont="1" applyFill="1" applyBorder="1" applyAlignment="1">
      <alignment horizontal="left" vertical="center"/>
    </xf>
    <xf numFmtId="0" fontId="13" fillId="2" borderId="0" xfId="0" applyFont="1" applyFill="1" applyAlignment="1">
      <alignment horizontal="center" vertical="center"/>
    </xf>
    <xf numFmtId="0" fontId="13" fillId="7" borderId="0" xfId="0" applyFont="1" applyFill="1" applyAlignment="1">
      <alignment horizontal="center" vertical="center"/>
    </xf>
    <xf numFmtId="49" fontId="17" fillId="4" borderId="0" xfId="0" quotePrefix="1" applyNumberFormat="1" applyFont="1" applyFill="1" applyAlignment="1">
      <alignment horizontal="left" vertical="center"/>
    </xf>
    <xf numFmtId="49" fontId="17" fillId="0" borderId="0" xfId="0" applyNumberFormat="1" applyFont="1" applyAlignment="1">
      <alignment horizontal="left" vertical="center"/>
    </xf>
    <xf numFmtId="0" fontId="17" fillId="0" borderId="0" xfId="0" applyFont="1" applyAlignment="1">
      <alignment horizontal="left" vertical="center" wrapText="1"/>
    </xf>
    <xf numFmtId="49" fontId="16" fillId="5" borderId="3" xfId="0" applyNumberFormat="1" applyFont="1" applyFill="1" applyBorder="1" applyAlignment="1">
      <alignment horizontal="left" vertical="center" wrapText="1"/>
    </xf>
    <xf numFmtId="49" fontId="16" fillId="5" borderId="4" xfId="0" applyNumberFormat="1"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5" borderId="5" xfId="0" applyFont="1" applyFill="1" applyBorder="1" applyAlignment="1">
      <alignment horizontal="left" vertical="center" wrapText="1"/>
    </xf>
    <xf numFmtId="49" fontId="17" fillId="3" borderId="10" xfId="0" applyNumberFormat="1" applyFont="1" applyFill="1" applyBorder="1" applyAlignment="1">
      <alignment horizontal="left" vertical="center"/>
    </xf>
    <xf numFmtId="0" fontId="17" fillId="3" borderId="0" xfId="0" applyFont="1" applyFill="1" applyAlignment="1">
      <alignment horizontal="left" vertical="center" wrapText="1"/>
    </xf>
    <xf numFmtId="49" fontId="17" fillId="4" borderId="4" xfId="0" applyNumberFormat="1" applyFont="1" applyFill="1" applyBorder="1" applyAlignment="1">
      <alignment horizontal="left" vertical="center"/>
    </xf>
    <xf numFmtId="49" fontId="17" fillId="4" borderId="8" xfId="0" applyNumberFormat="1" applyFont="1" applyFill="1" applyBorder="1" applyAlignment="1">
      <alignment vertical="center" wrapText="1"/>
    </xf>
    <xf numFmtId="49" fontId="17" fillId="4" borderId="0" xfId="0" applyNumberFormat="1" applyFont="1" applyFill="1" applyAlignment="1">
      <alignment vertical="center" wrapText="1"/>
    </xf>
    <xf numFmtId="49" fontId="17" fillId="4" borderId="0" xfId="0" applyNumberFormat="1" applyFont="1" applyFill="1" applyAlignment="1">
      <alignment horizontal="left" vertical="center" wrapText="1"/>
    </xf>
    <xf numFmtId="49" fontId="17" fillId="4" borderId="13" xfId="0" applyNumberFormat="1" applyFont="1" applyFill="1" applyBorder="1" applyAlignment="1">
      <alignment vertical="center" wrapText="1"/>
    </xf>
    <xf numFmtId="49" fontId="3" fillId="8" borderId="2" xfId="5" applyNumberFormat="1" applyFont="1" applyFill="1" applyBorder="1" applyAlignment="1">
      <alignment vertical="top"/>
    </xf>
    <xf numFmtId="0" fontId="3" fillId="8" borderId="2" xfId="3" applyFont="1" applyFill="1" applyBorder="1" applyAlignment="1">
      <alignment horizontal="left" vertical="top" wrapText="1"/>
    </xf>
    <xf numFmtId="49" fontId="3" fillId="8" borderId="2" xfId="3" applyNumberFormat="1" applyFont="1" applyFill="1" applyBorder="1" applyAlignment="1">
      <alignment horizontal="left" vertical="top" wrapText="1"/>
    </xf>
    <xf numFmtId="0" fontId="3" fillId="8" borderId="2" xfId="3" quotePrefix="1" applyFont="1" applyFill="1" applyBorder="1" applyAlignment="1">
      <alignment horizontal="left" vertical="top" wrapText="1"/>
    </xf>
    <xf numFmtId="4" fontId="3" fillId="8" borderId="2" xfId="4" quotePrefix="1" applyNumberFormat="1" applyFont="1" applyFill="1" applyBorder="1" applyAlignment="1">
      <alignment horizontal="right" vertical="top"/>
    </xf>
    <xf numFmtId="49" fontId="3" fillId="8" borderId="1" xfId="5" applyNumberFormat="1" applyFont="1" applyFill="1" applyBorder="1" applyAlignment="1">
      <alignment horizontal="left" vertical="top"/>
    </xf>
    <xf numFmtId="49" fontId="3" fillId="8" borderId="1" xfId="3" applyNumberFormat="1" applyFont="1" applyFill="1" applyBorder="1" applyAlignment="1">
      <alignment horizontal="left" vertical="top"/>
    </xf>
    <xf numFmtId="0" fontId="3" fillId="8" borderId="1" xfId="3" applyFont="1" applyFill="1" applyBorder="1" applyAlignment="1">
      <alignment horizontal="left" vertical="top" wrapText="1"/>
    </xf>
    <xf numFmtId="49" fontId="3" fillId="8" borderId="1" xfId="3" applyNumberFormat="1" applyFont="1" applyFill="1" applyBorder="1" applyAlignment="1">
      <alignment horizontal="left" vertical="top" wrapText="1"/>
    </xf>
    <xf numFmtId="4" fontId="3" fillId="8" borderId="1" xfId="4" quotePrefix="1" applyNumberFormat="1" applyFont="1" applyFill="1" applyBorder="1" applyAlignment="1">
      <alignment horizontal="right" vertical="top"/>
    </xf>
    <xf numFmtId="49" fontId="3" fillId="8" borderId="1" xfId="5" applyNumberFormat="1" applyFont="1" applyFill="1" applyBorder="1" applyAlignment="1">
      <alignment vertical="top"/>
    </xf>
    <xf numFmtId="0" fontId="3" fillId="8" borderId="1" xfId="3" quotePrefix="1" applyFont="1" applyFill="1" applyBorder="1" applyAlignment="1">
      <alignment horizontal="left" vertical="top" wrapText="1"/>
    </xf>
    <xf numFmtId="4" fontId="3" fillId="8" borderId="1" xfId="4" applyNumberFormat="1" applyFont="1" applyFill="1" applyBorder="1" applyAlignment="1">
      <alignment horizontal="right" vertical="top"/>
    </xf>
    <xf numFmtId="4" fontId="3" fillId="8" borderId="1" xfId="3" applyNumberFormat="1" applyFont="1" applyFill="1" applyBorder="1" applyAlignment="1">
      <alignment horizontal="right" vertical="top"/>
    </xf>
    <xf numFmtId="49" fontId="3" fillId="8" borderId="1" xfId="5" applyNumberFormat="1" applyFont="1" applyFill="1" applyBorder="1" applyAlignment="1">
      <alignment horizontal="left" vertical="top" wrapText="1"/>
    </xf>
    <xf numFmtId="4" fontId="3" fillId="8" borderId="1" xfId="3" applyNumberFormat="1" applyFont="1" applyFill="1" applyBorder="1" applyAlignment="1">
      <alignment horizontal="right" vertical="top" wrapText="1"/>
    </xf>
    <xf numFmtId="0" fontId="3" fillId="0" borderId="1" xfId="3" applyFont="1" applyBorder="1" applyAlignment="1">
      <alignment horizontal="left" vertical="top"/>
    </xf>
    <xf numFmtId="0" fontId="3" fillId="0" borderId="1" xfId="5" applyFont="1" applyBorder="1" applyAlignment="1">
      <alignment vertical="top"/>
    </xf>
    <xf numFmtId="49" fontId="3" fillId="0" borderId="1" xfId="5" applyNumberFormat="1" applyFont="1" applyBorder="1" applyAlignment="1">
      <alignment horizontal="left" vertical="top"/>
    </xf>
    <xf numFmtId="0" fontId="3" fillId="0" borderId="1" xfId="3" applyFont="1" applyBorder="1" applyAlignment="1">
      <alignment horizontal="left" vertical="top" wrapText="1"/>
    </xf>
    <xf numFmtId="49" fontId="3" fillId="0" borderId="1" xfId="3" applyNumberFormat="1" applyFont="1" applyBorder="1" applyAlignment="1">
      <alignment horizontal="left" vertical="top" wrapText="1"/>
    </xf>
    <xf numFmtId="4" fontId="3" fillId="0" borderId="1" xfId="4" applyNumberFormat="1" applyFont="1" applyFill="1" applyBorder="1" applyAlignment="1">
      <alignment horizontal="right" vertical="top"/>
    </xf>
    <xf numFmtId="14" fontId="3" fillId="0" borderId="1" xfId="4" applyNumberFormat="1" applyFont="1" applyFill="1" applyBorder="1" applyAlignment="1">
      <alignment horizontal="center" vertical="top"/>
    </xf>
    <xf numFmtId="0" fontId="3" fillId="0" borderId="1" xfId="5" applyFont="1" applyBorder="1" applyAlignment="1">
      <alignment horizontal="left" vertical="top"/>
    </xf>
    <xf numFmtId="0" fontId="3" fillId="0" borderId="0" xfId="3" applyFont="1" applyAlignment="1">
      <alignment vertical="top"/>
    </xf>
    <xf numFmtId="49" fontId="3" fillId="0" borderId="1" xfId="3" applyNumberFormat="1" applyFont="1" applyBorder="1" applyAlignment="1">
      <alignment horizontal="left" vertical="top"/>
    </xf>
    <xf numFmtId="49" fontId="3" fillId="0" borderId="1" xfId="5" applyNumberFormat="1" applyFont="1" applyBorder="1" applyAlignment="1">
      <alignment vertical="top"/>
    </xf>
    <xf numFmtId="4" fontId="3" fillId="0" borderId="1" xfId="3" applyNumberFormat="1" applyFont="1" applyBorder="1" applyAlignment="1">
      <alignment horizontal="right" vertical="top"/>
    </xf>
    <xf numFmtId="14" fontId="3" fillId="0" borderId="1" xfId="3" applyNumberFormat="1" applyFont="1" applyBorder="1" applyAlignment="1">
      <alignment horizontal="center" vertical="top"/>
    </xf>
    <xf numFmtId="0" fontId="3" fillId="0" borderId="1" xfId="0" applyFont="1" applyBorder="1" applyAlignment="1">
      <alignment horizontal="left" vertical="top"/>
    </xf>
    <xf numFmtId="49" fontId="3" fillId="0" borderId="1" xfId="0" applyNumberFormat="1" applyFont="1" applyBorder="1" applyAlignment="1">
      <alignment horizontal="left" vertical="top"/>
    </xf>
    <xf numFmtId="49" fontId="3" fillId="0" borderId="1" xfId="0" applyNumberFormat="1" applyFont="1" applyBorder="1" applyAlignment="1">
      <alignment vertical="top"/>
    </xf>
    <xf numFmtId="0" fontId="3" fillId="0" borderId="1" xfId="0" applyFont="1" applyBorder="1" applyAlignment="1">
      <alignment horizontal="left" vertical="top" wrapText="1"/>
    </xf>
    <xf numFmtId="14" fontId="3" fillId="0" borderId="1" xfId="0" applyNumberFormat="1" applyFont="1" applyBorder="1" applyAlignment="1">
      <alignment horizontal="center" vertical="top"/>
    </xf>
    <xf numFmtId="49" fontId="3" fillId="0" borderId="1" xfId="0" applyNumberFormat="1" applyFont="1" applyBorder="1" applyAlignment="1">
      <alignment horizontal="left" vertical="top" wrapText="1"/>
    </xf>
    <xf numFmtId="4" fontId="3" fillId="0" borderId="1" xfId="0" applyNumberFormat="1" applyFont="1" applyBorder="1" applyAlignment="1">
      <alignment horizontal="right" vertical="top"/>
    </xf>
    <xf numFmtId="14" fontId="3" fillId="0" borderId="1" xfId="0" applyNumberFormat="1" applyFont="1" applyBorder="1" applyAlignment="1">
      <alignment horizontal="center" vertical="top" wrapText="1"/>
    </xf>
    <xf numFmtId="0" fontId="2" fillId="0" borderId="1" xfId="0" applyFont="1" applyBorder="1" applyAlignment="1">
      <alignment vertical="top" wrapText="1"/>
    </xf>
    <xf numFmtId="0" fontId="3" fillId="0" borderId="1" xfId="0" applyFont="1" applyBorder="1" applyAlignment="1">
      <alignment vertical="top" wrapText="1"/>
    </xf>
    <xf numFmtId="4" fontId="3" fillId="0" borderId="1" xfId="5" applyNumberFormat="1" applyFont="1" applyBorder="1" applyAlignment="1">
      <alignment vertical="top"/>
    </xf>
    <xf numFmtId="49" fontId="3" fillId="0" borderId="1" xfId="5" applyNumberFormat="1" applyFont="1" applyBorder="1" applyAlignment="1">
      <alignment horizontal="left" vertical="top" wrapText="1"/>
    </xf>
    <xf numFmtId="2" fontId="3" fillId="0" borderId="1" xfId="0" applyNumberFormat="1" applyFont="1" applyBorder="1" applyAlignment="1">
      <alignment horizontal="left" vertical="top" wrapText="1"/>
    </xf>
    <xf numFmtId="4" fontId="3" fillId="0" borderId="1" xfId="0" quotePrefix="1" applyNumberFormat="1" applyFont="1" applyBorder="1" applyAlignment="1">
      <alignment horizontal="right" vertical="top" wrapText="1"/>
    </xf>
    <xf numFmtId="14" fontId="3" fillId="0" borderId="1" xfId="0" quotePrefix="1" applyNumberFormat="1" applyFont="1" applyBorder="1" applyAlignment="1">
      <alignment horizontal="center" vertical="top" wrapText="1"/>
    </xf>
    <xf numFmtId="0" fontId="3" fillId="0" borderId="0" xfId="3" applyFont="1" applyAlignment="1">
      <alignment vertical="top" wrapText="1"/>
    </xf>
    <xf numFmtId="49" fontId="3" fillId="8" borderId="1" xfId="0" applyNumberFormat="1" applyFont="1" applyFill="1" applyBorder="1" applyAlignment="1">
      <alignment horizontal="left" vertical="top" wrapText="1"/>
    </xf>
    <xf numFmtId="49" fontId="3" fillId="8" borderId="1" xfId="0" applyNumberFormat="1" applyFont="1" applyFill="1" applyBorder="1" applyAlignment="1">
      <alignment vertical="top" wrapText="1"/>
    </xf>
    <xf numFmtId="2" fontId="3" fillId="8" borderId="1" xfId="0" applyNumberFormat="1" applyFont="1" applyFill="1" applyBorder="1" applyAlignment="1">
      <alignment horizontal="left" vertical="top" wrapText="1"/>
    </xf>
    <xf numFmtId="2" fontId="3" fillId="8" borderId="1" xfId="0" quotePrefix="1" applyNumberFormat="1" applyFont="1" applyFill="1" applyBorder="1" applyAlignment="1">
      <alignment horizontal="left" vertical="top" wrapText="1"/>
    </xf>
    <xf numFmtId="4" fontId="3" fillId="8" borderId="1" xfId="0" quotePrefix="1" applyNumberFormat="1" applyFont="1" applyFill="1" applyBorder="1" applyAlignment="1">
      <alignment horizontal="right" vertical="top" wrapText="1"/>
    </xf>
    <xf numFmtId="49" fontId="3" fillId="8" borderId="1" xfId="0" quotePrefix="1" applyNumberFormat="1" applyFont="1" applyFill="1" applyBorder="1" applyAlignment="1">
      <alignment horizontal="left" vertical="top" wrapText="1"/>
    </xf>
    <xf numFmtId="49" fontId="3" fillId="8" borderId="1" xfId="0" applyNumberFormat="1" applyFont="1" applyFill="1" applyBorder="1" applyAlignment="1">
      <alignment horizontal="left" vertical="top"/>
    </xf>
    <xf numFmtId="0" fontId="3" fillId="8" borderId="1" xfId="0" applyFont="1" applyFill="1" applyBorder="1" applyAlignment="1">
      <alignment horizontal="left" vertical="top" wrapText="1"/>
    </xf>
    <xf numFmtId="4" fontId="3" fillId="8" borderId="1" xfId="0" quotePrefix="1" applyNumberFormat="1" applyFont="1" applyFill="1" applyBorder="1" applyAlignment="1">
      <alignment horizontal="right" vertical="top"/>
    </xf>
    <xf numFmtId="49" fontId="3" fillId="8" borderId="1" xfId="0" applyNumberFormat="1" applyFont="1" applyFill="1" applyBorder="1" applyAlignment="1">
      <alignment vertical="top"/>
    </xf>
    <xf numFmtId="0" fontId="3" fillId="8" borderId="1" xfId="0" quotePrefix="1" applyFont="1" applyFill="1" applyBorder="1" applyAlignment="1">
      <alignment horizontal="left" vertical="top" wrapText="1"/>
    </xf>
    <xf numFmtId="0" fontId="3" fillId="0" borderId="1" xfId="3" quotePrefix="1" applyFont="1" applyBorder="1" applyAlignment="1">
      <alignment horizontal="left" vertical="top" wrapText="1"/>
    </xf>
    <xf numFmtId="49" fontId="3" fillId="0" borderId="1" xfId="0" applyNumberFormat="1" applyFont="1" applyBorder="1" applyAlignment="1">
      <alignment vertical="top" wrapText="1"/>
    </xf>
    <xf numFmtId="4" fontId="3" fillId="0" borderId="1" xfId="0" applyNumberFormat="1" applyFont="1" applyBorder="1" applyAlignment="1">
      <alignment horizontal="left" vertical="top" wrapText="1"/>
    </xf>
    <xf numFmtId="49" fontId="17" fillId="0" borderId="0" xfId="3" applyNumberFormat="1" applyFont="1" applyAlignment="1">
      <alignment vertical="top" wrapText="1"/>
    </xf>
    <xf numFmtId="166" fontId="3" fillId="0" borderId="2" xfId="4" quotePrefix="1" applyNumberFormat="1" applyFont="1" applyFill="1" applyBorder="1" applyAlignment="1">
      <alignment horizontal="center" vertical="top"/>
    </xf>
    <xf numFmtId="0" fontId="3" fillId="9" borderId="2" xfId="3" applyFont="1" applyFill="1" applyBorder="1" applyAlignment="1">
      <alignment horizontal="left" vertical="top" wrapText="1"/>
    </xf>
    <xf numFmtId="0" fontId="3" fillId="9" borderId="1" xfId="3" applyFont="1" applyFill="1" applyBorder="1" applyAlignment="1">
      <alignment horizontal="left" vertical="top" wrapText="1"/>
    </xf>
    <xf numFmtId="49" fontId="3" fillId="9" borderId="1" xfId="3" applyNumberFormat="1" applyFont="1" applyFill="1" applyBorder="1" applyAlignment="1">
      <alignment horizontal="left" vertical="top" wrapText="1"/>
    </xf>
    <xf numFmtId="2" fontId="3" fillId="10" borderId="1" xfId="0" applyNumberFormat="1" applyFont="1" applyFill="1" applyBorder="1" applyAlignment="1">
      <alignment horizontal="left" vertical="top" wrapText="1"/>
    </xf>
    <xf numFmtId="49" fontId="3" fillId="10" borderId="1" xfId="0" applyNumberFormat="1" applyFont="1" applyFill="1" applyBorder="1" applyAlignment="1">
      <alignment horizontal="left" vertical="top" wrapText="1"/>
    </xf>
    <xf numFmtId="0" fontId="3" fillId="9" borderId="1" xfId="0" applyFont="1" applyFill="1" applyBorder="1" applyAlignment="1">
      <alignment horizontal="left" vertical="top" wrapText="1"/>
    </xf>
    <xf numFmtId="2" fontId="3" fillId="10" borderId="1" xfId="0" quotePrefix="1" applyNumberFormat="1" applyFont="1" applyFill="1" applyBorder="1" applyAlignment="1">
      <alignment horizontal="left" vertical="top" wrapText="1"/>
    </xf>
    <xf numFmtId="49" fontId="3" fillId="11" borderId="1" xfId="0" applyNumberFormat="1" applyFont="1" applyFill="1" applyBorder="1" applyAlignment="1">
      <alignment horizontal="left" vertical="top" wrapText="1"/>
    </xf>
    <xf numFmtId="49" fontId="3" fillId="9" borderId="1" xfId="0" applyNumberFormat="1" applyFont="1" applyFill="1" applyBorder="1" applyAlignment="1">
      <alignment horizontal="left" vertical="top" wrapText="1"/>
    </xf>
    <xf numFmtId="0" fontId="3" fillId="12" borderId="1" xfId="0" quotePrefix="1" applyFont="1" applyFill="1" applyBorder="1" applyAlignment="1">
      <alignment horizontal="left" vertical="top" wrapText="1"/>
    </xf>
    <xf numFmtId="0" fontId="3" fillId="11" borderId="1" xfId="0" applyFont="1" applyFill="1" applyBorder="1" applyAlignment="1">
      <alignment horizontal="left" vertical="top" wrapText="1"/>
    </xf>
    <xf numFmtId="0" fontId="3" fillId="11" borderId="1" xfId="0" quotePrefix="1" applyFont="1" applyFill="1" applyBorder="1" applyAlignment="1">
      <alignment horizontal="left" vertical="top" wrapText="1"/>
    </xf>
    <xf numFmtId="49" fontId="3" fillId="13" borderId="1" xfId="0" applyNumberFormat="1" applyFont="1" applyFill="1" applyBorder="1" applyAlignment="1">
      <alignment horizontal="left" vertical="top" wrapText="1"/>
    </xf>
    <xf numFmtId="0" fontId="3" fillId="13" borderId="1" xfId="0" applyFont="1" applyFill="1" applyBorder="1" applyAlignment="1">
      <alignment horizontal="left" vertical="top" wrapText="1"/>
    </xf>
    <xf numFmtId="0" fontId="3" fillId="13" borderId="1" xfId="0" quotePrefix="1" applyFont="1" applyFill="1" applyBorder="1" applyAlignment="1">
      <alignment horizontal="left" vertical="top" wrapText="1"/>
    </xf>
    <xf numFmtId="49" fontId="3" fillId="14" borderId="1" xfId="0" applyNumberFormat="1" applyFont="1" applyFill="1" applyBorder="1" applyAlignment="1">
      <alignment horizontal="left" vertical="top" wrapText="1"/>
    </xf>
    <xf numFmtId="0" fontId="3" fillId="14" borderId="1" xfId="0" applyFont="1" applyFill="1" applyBorder="1" applyAlignment="1">
      <alignment horizontal="left" vertical="top" wrapText="1"/>
    </xf>
    <xf numFmtId="49" fontId="3" fillId="9" borderId="1" xfId="5" applyNumberFormat="1" applyFont="1" applyFill="1" applyBorder="1" applyAlignment="1">
      <alignment horizontal="left" vertical="top" wrapText="1"/>
    </xf>
    <xf numFmtId="2" fontId="3" fillId="9" borderId="1" xfId="0" applyNumberFormat="1" applyFont="1" applyFill="1" applyBorder="1" applyAlignment="1">
      <alignment horizontal="left" vertical="top" wrapText="1"/>
    </xf>
    <xf numFmtId="0" fontId="3" fillId="9" borderId="1" xfId="3" quotePrefix="1" applyFont="1" applyFill="1" applyBorder="1" applyAlignment="1">
      <alignment horizontal="left" vertical="top" wrapText="1"/>
    </xf>
    <xf numFmtId="0" fontId="17" fillId="9" borderId="0" xfId="3" applyFont="1" applyFill="1" applyAlignment="1">
      <alignment horizontal="left" vertical="top" wrapText="1"/>
    </xf>
    <xf numFmtId="0" fontId="23" fillId="15" borderId="1" xfId="3" applyFont="1" applyFill="1" applyBorder="1" applyAlignment="1">
      <alignment horizontal="left" vertical="top" wrapText="1"/>
    </xf>
    <xf numFmtId="4" fontId="3" fillId="16" borderId="2" xfId="4" quotePrefix="1" applyNumberFormat="1" applyFont="1" applyFill="1" applyBorder="1" applyAlignment="1">
      <alignment horizontal="right" vertical="top"/>
    </xf>
    <xf numFmtId="0" fontId="18" fillId="17" borderId="6" xfId="0" applyFont="1" applyFill="1" applyBorder="1" applyAlignment="1">
      <alignment horizontal="left" vertical="top"/>
    </xf>
    <xf numFmtId="49" fontId="18" fillId="17" borderId="1" xfId="0" applyNumberFormat="1" applyFont="1" applyFill="1" applyBorder="1" applyAlignment="1">
      <alignment horizontal="left" vertical="top"/>
    </xf>
    <xf numFmtId="0" fontId="18" fillId="17" borderId="1" xfId="0" applyFont="1" applyFill="1" applyBorder="1" applyAlignment="1">
      <alignment horizontal="left" vertical="top" wrapText="1"/>
    </xf>
    <xf numFmtId="0" fontId="18" fillId="17" borderId="1" xfId="3" applyFont="1" applyFill="1" applyBorder="1" applyAlignment="1">
      <alignment horizontal="left" vertical="top" wrapText="1"/>
    </xf>
    <xf numFmtId="0" fontId="25" fillId="17" borderId="0" xfId="0" applyFont="1" applyFill="1" applyAlignment="1">
      <alignment horizontal="left" vertical="top" wrapText="1"/>
    </xf>
    <xf numFmtId="166" fontId="18" fillId="17" borderId="1" xfId="0" applyNumberFormat="1" applyFont="1" applyFill="1" applyBorder="1" applyAlignment="1">
      <alignment horizontal="left" vertical="top" wrapText="1"/>
    </xf>
    <xf numFmtId="166" fontId="18" fillId="17" borderId="1" xfId="0" applyNumberFormat="1" applyFont="1" applyFill="1" applyBorder="1" applyAlignment="1">
      <alignment horizontal="left" vertical="top"/>
    </xf>
    <xf numFmtId="14" fontId="18" fillId="17" borderId="1" xfId="0" applyNumberFormat="1" applyFont="1" applyFill="1" applyBorder="1" applyAlignment="1">
      <alignment horizontal="left" vertical="top"/>
    </xf>
    <xf numFmtId="0" fontId="15" fillId="8" borderId="2" xfId="5" applyFont="1" applyFill="1" applyBorder="1" applyAlignment="1">
      <alignment horizontal="left" vertical="top"/>
    </xf>
    <xf numFmtId="49" fontId="15" fillId="8" borderId="2" xfId="5" applyNumberFormat="1" applyFont="1" applyFill="1" applyBorder="1" applyAlignment="1">
      <alignment horizontal="left" vertical="top"/>
    </xf>
    <xf numFmtId="0" fontId="15" fillId="8" borderId="1" xfId="3" quotePrefix="1" applyFont="1" applyFill="1" applyBorder="1" applyAlignment="1">
      <alignment horizontal="left" vertical="top"/>
    </xf>
    <xf numFmtId="49" fontId="15" fillId="8" borderId="1" xfId="5" applyNumberFormat="1" applyFont="1" applyFill="1" applyBorder="1" applyAlignment="1">
      <alignment horizontal="left" vertical="top"/>
    </xf>
    <xf numFmtId="0" fontId="15" fillId="8" borderId="1" xfId="5" applyFont="1" applyFill="1" applyBorder="1" applyAlignment="1">
      <alignment horizontal="left" vertical="top"/>
    </xf>
    <xf numFmtId="0" fontId="15" fillId="8" borderId="1" xfId="5" applyFont="1" applyFill="1" applyBorder="1" applyAlignment="1">
      <alignment vertical="top"/>
    </xf>
    <xf numFmtId="49" fontId="15" fillId="8" borderId="1" xfId="0" applyNumberFormat="1" applyFont="1" applyFill="1" applyBorder="1" applyAlignment="1">
      <alignment horizontal="left" vertical="top" wrapText="1"/>
    </xf>
    <xf numFmtId="49" fontId="15" fillId="8" borderId="1" xfId="0" applyNumberFormat="1" applyFont="1" applyFill="1" applyBorder="1" applyAlignment="1">
      <alignment horizontal="left" vertical="top"/>
    </xf>
    <xf numFmtId="49" fontId="15" fillId="8" borderId="1" xfId="0" applyNumberFormat="1" applyFont="1" applyFill="1" applyBorder="1" applyAlignment="1">
      <alignment vertical="top"/>
    </xf>
    <xf numFmtId="49" fontId="15" fillId="8" borderId="1" xfId="5" applyNumberFormat="1" applyFont="1" applyFill="1" applyBorder="1" applyAlignment="1">
      <alignment horizontal="left" vertical="top" wrapText="1"/>
    </xf>
    <xf numFmtId="0" fontId="15" fillId="8" borderId="1" xfId="3" applyFont="1" applyFill="1" applyBorder="1" applyAlignment="1">
      <alignment vertical="top" wrapText="1"/>
    </xf>
    <xf numFmtId="49" fontId="15" fillId="8" borderId="1" xfId="3" applyNumberFormat="1" applyFont="1" applyFill="1" applyBorder="1" applyAlignment="1">
      <alignment horizontal="left" vertical="top" wrapText="1"/>
    </xf>
    <xf numFmtId="0" fontId="15" fillId="8" borderId="1" xfId="3" applyFont="1" applyFill="1" applyBorder="1" applyAlignment="1">
      <alignment horizontal="left" vertical="top" wrapText="1"/>
    </xf>
    <xf numFmtId="2" fontId="15" fillId="8" borderId="1" xfId="0" applyNumberFormat="1" applyFont="1" applyFill="1" applyBorder="1" applyAlignment="1">
      <alignment horizontal="left" vertical="top" wrapText="1"/>
    </xf>
    <xf numFmtId="49" fontId="15" fillId="8" borderId="1" xfId="3" applyNumberFormat="1" applyFont="1" applyFill="1" applyBorder="1" applyAlignment="1">
      <alignment horizontal="left" vertical="top"/>
    </xf>
    <xf numFmtId="0" fontId="16" fillId="0" borderId="0" xfId="3" applyFont="1" applyAlignment="1">
      <alignment vertical="top"/>
    </xf>
    <xf numFmtId="49" fontId="16" fillId="0" borderId="0" xfId="3" applyNumberFormat="1" applyFont="1" applyAlignment="1">
      <alignment horizontal="left" vertical="top"/>
    </xf>
    <xf numFmtId="166" fontId="15" fillId="16" borderId="2" xfId="4" quotePrefix="1" applyNumberFormat="1" applyFont="1" applyFill="1" applyBorder="1" applyAlignment="1">
      <alignment horizontal="center" vertical="top"/>
    </xf>
    <xf numFmtId="14" fontId="15" fillId="8" borderId="2" xfId="4" quotePrefix="1" applyNumberFormat="1" applyFont="1" applyFill="1" applyBorder="1" applyAlignment="1">
      <alignment horizontal="center" vertical="top"/>
    </xf>
    <xf numFmtId="14" fontId="15" fillId="8" borderId="1" xfId="4" applyNumberFormat="1" applyFont="1" applyFill="1" applyBorder="1" applyAlignment="1">
      <alignment horizontal="center" vertical="top"/>
    </xf>
    <xf numFmtId="14" fontId="15" fillId="8" borderId="1" xfId="4" quotePrefix="1" applyNumberFormat="1" applyFont="1" applyFill="1" applyBorder="1" applyAlignment="1">
      <alignment horizontal="center" vertical="top"/>
    </xf>
    <xf numFmtId="14" fontId="15" fillId="8" borderId="1" xfId="0" quotePrefix="1" applyNumberFormat="1" applyFont="1" applyFill="1" applyBorder="1" applyAlignment="1">
      <alignment horizontal="center" vertical="top" wrapText="1"/>
    </xf>
    <xf numFmtId="14" fontId="15" fillId="8" borderId="1" xfId="0" quotePrefix="1" applyNumberFormat="1" applyFont="1" applyFill="1" applyBorder="1" applyAlignment="1">
      <alignment horizontal="center" vertical="top"/>
    </xf>
    <xf numFmtId="14" fontId="15" fillId="8" borderId="1" xfId="3" applyNumberFormat="1" applyFont="1" applyFill="1" applyBorder="1" applyAlignment="1">
      <alignment horizontal="center" vertical="top"/>
    </xf>
    <xf numFmtId="14" fontId="15" fillId="8" borderId="1" xfId="4" quotePrefix="1" applyNumberFormat="1" applyFont="1" applyFill="1" applyBorder="1" applyAlignment="1">
      <alignment horizontal="center" vertical="top" wrapText="1"/>
    </xf>
    <xf numFmtId="14" fontId="16" fillId="0" borderId="0" xfId="3" applyNumberFormat="1" applyFont="1" applyAlignment="1">
      <alignment horizontal="center" vertical="top"/>
    </xf>
    <xf numFmtId="14" fontId="18" fillId="17" borderId="1" xfId="0" applyNumberFormat="1" applyFont="1" applyFill="1" applyBorder="1" applyAlignment="1">
      <alignment horizontal="left" vertical="top" wrapText="1"/>
    </xf>
    <xf numFmtId="49" fontId="3" fillId="2" borderId="1" xfId="5" applyNumberFormat="1" applyFont="1" applyFill="1" applyBorder="1" applyAlignment="1">
      <alignment vertical="top"/>
    </xf>
    <xf numFmtId="0" fontId="24" fillId="2" borderId="1" xfId="3" applyFont="1" applyFill="1" applyBorder="1" applyAlignment="1">
      <alignment vertical="center" wrapText="1"/>
    </xf>
    <xf numFmtId="0" fontId="3" fillId="2" borderId="1" xfId="3" applyFont="1" applyFill="1" applyBorder="1" applyAlignment="1">
      <alignment horizontal="left" vertical="top" wrapText="1"/>
    </xf>
    <xf numFmtId="0" fontId="3" fillId="2" borderId="1" xfId="3" quotePrefix="1" applyFont="1" applyFill="1" applyBorder="1" applyAlignment="1">
      <alignment horizontal="left" vertical="top" wrapText="1"/>
    </xf>
    <xf numFmtId="49" fontId="3" fillId="2" borderId="1" xfId="0" applyNumberFormat="1" applyFont="1" applyFill="1" applyBorder="1" applyAlignment="1">
      <alignment vertical="top"/>
    </xf>
    <xf numFmtId="4" fontId="3" fillId="2" borderId="1" xfId="4" applyNumberFormat="1" applyFont="1" applyFill="1" applyBorder="1" applyAlignment="1">
      <alignment horizontal="right" vertical="top"/>
    </xf>
    <xf numFmtId="4" fontId="3" fillId="2" borderId="1" xfId="3" applyNumberFormat="1" applyFont="1" applyFill="1" applyBorder="1" applyAlignment="1">
      <alignment horizontal="right" vertical="top"/>
    </xf>
    <xf numFmtId="0" fontId="3" fillId="2" borderId="1" xfId="0" applyFont="1" applyFill="1" applyBorder="1" applyAlignment="1">
      <alignment horizontal="left" vertical="top"/>
    </xf>
    <xf numFmtId="49" fontId="3" fillId="2" borderId="1" xfId="0" applyNumberFormat="1" applyFont="1" applyFill="1" applyBorder="1" applyAlignment="1">
      <alignment horizontal="left" vertical="top"/>
    </xf>
    <xf numFmtId="0" fontId="3" fillId="2" borderId="1" xfId="0" applyFont="1" applyFill="1" applyBorder="1" applyAlignment="1">
      <alignment horizontal="left" vertical="top" wrapText="1"/>
    </xf>
    <xf numFmtId="4" fontId="3" fillId="2" borderId="1" xfId="0" applyNumberFormat="1" applyFont="1" applyFill="1" applyBorder="1" applyAlignment="1">
      <alignment horizontal="right" vertical="top"/>
    </xf>
    <xf numFmtId="166" fontId="3" fillId="2" borderId="2" xfId="4" quotePrefix="1" applyNumberFormat="1" applyFont="1" applyFill="1" applyBorder="1" applyAlignment="1">
      <alignment horizontal="center" vertical="top"/>
    </xf>
    <xf numFmtId="14" fontId="3" fillId="2" borderId="1" xfId="0" applyNumberFormat="1" applyFont="1" applyFill="1" applyBorder="1" applyAlignment="1">
      <alignment horizontal="center" vertical="top"/>
    </xf>
    <xf numFmtId="49" fontId="3" fillId="2" borderId="1" xfId="0" applyNumberFormat="1" applyFont="1" applyFill="1" applyBorder="1" applyAlignment="1">
      <alignment horizontal="left" vertical="top" wrapText="1"/>
    </xf>
    <xf numFmtId="0" fontId="3" fillId="2" borderId="1" xfId="3" applyFont="1" applyFill="1" applyBorder="1" applyAlignment="1">
      <alignment horizontal="left" vertical="top"/>
    </xf>
    <xf numFmtId="49" fontId="3" fillId="2" borderId="1" xfId="3" applyNumberFormat="1" applyFont="1" applyFill="1" applyBorder="1" applyAlignment="1">
      <alignment horizontal="left" vertical="top"/>
    </xf>
    <xf numFmtId="14" fontId="3" fillId="2" borderId="1" xfId="4" applyNumberFormat="1" applyFont="1" applyFill="1" applyBorder="1" applyAlignment="1">
      <alignment horizontal="center" vertical="top"/>
    </xf>
    <xf numFmtId="49" fontId="3" fillId="2" borderId="1" xfId="3" applyNumberFormat="1" applyFont="1" applyFill="1" applyBorder="1" applyAlignment="1">
      <alignment horizontal="left" vertical="top" wrapText="1"/>
    </xf>
  </cellXfs>
  <cellStyles count="19">
    <cellStyle name="Dezimal 2" xfId="1" xr:uid="{00000000-0005-0000-0000-000000000000}"/>
    <cellStyle name="Excel Built-in Normal" xfId="7" xr:uid="{00000000-0005-0000-0000-000001000000}"/>
    <cellStyle name="Komma 2" xfId="4" xr:uid="{00000000-0005-0000-0000-000002000000}"/>
    <cellStyle name="Komma 2 2" xfId="6" xr:uid="{00000000-0005-0000-0000-000003000000}"/>
    <cellStyle name="Komma 2 2 2" xfId="12" xr:uid="{00000000-0005-0000-0000-000004000000}"/>
    <cellStyle name="Komma 2 3" xfId="9" xr:uid="{00000000-0005-0000-0000-000005000000}"/>
    <cellStyle name="Link 2" xfId="18" xr:uid="{90FDDBEB-7CEE-42B8-B387-1EBA0046A30F}"/>
    <cellStyle name="Standard" xfId="0" builtinId="0"/>
    <cellStyle name="Standard 2" xfId="2" xr:uid="{00000000-0005-0000-0000-000008000000}"/>
    <cellStyle name="Standard 3" xfId="3" xr:uid="{00000000-0005-0000-0000-000009000000}"/>
    <cellStyle name="Standard 3 2" xfId="5" xr:uid="{00000000-0005-0000-0000-00000A000000}"/>
    <cellStyle name="Standard 3 2 2" xfId="11" xr:uid="{00000000-0005-0000-0000-00000B000000}"/>
    <cellStyle name="Standard 3 2 3" xfId="15" xr:uid="{68E465CE-9BF9-4E1B-886F-255B2C1D7470}"/>
    <cellStyle name="Standard 3 2 4" xfId="17" xr:uid="{5222851E-BBCF-49E7-8466-3D881343D0B1}"/>
    <cellStyle name="Standard 3 3" xfId="8" xr:uid="{00000000-0005-0000-0000-00000C000000}"/>
    <cellStyle name="Standard 3 4" xfId="14" xr:uid="{37E1C658-4548-48D5-93AF-92D3E066A306}"/>
    <cellStyle name="Standard 3 5" xfId="16" xr:uid="{4038DD45-04EF-4406-ACB8-FD04E40BE7FC}"/>
    <cellStyle name="Standard 4" xfId="13" xr:uid="{0C7C2149-FA69-4E51-8CF1-30EF65BE3CA2}"/>
    <cellStyle name="Währung 2" xfId="10" xr:uid="{00000000-0005-0000-0000-00000E000000}"/>
  </cellStyles>
  <dxfs count="262">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bgColor rgb="FFFFFF00"/>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
      <font>
        <b/>
        <i val="0"/>
        <color rgb="FFC00000"/>
      </font>
      <fill>
        <patternFill>
          <fgColor auto="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FF99"/>
      <rgbColor rgb="00993366"/>
      <rgbColor rgb="00FFFFCC"/>
      <rgbColor rgb="00CCFFFF"/>
      <rgbColor rgb="00660066"/>
      <rgbColor rgb="00FF5050"/>
      <rgbColor rgb="000066CC"/>
      <rgbColor rgb="00D9D9D9"/>
      <rgbColor rgb="00000080"/>
      <rgbColor rgb="00FF00FF"/>
      <rgbColor rgb="00FDEADA"/>
      <rgbColor rgb="0000FFFF"/>
      <rgbColor rgb="00800080"/>
      <rgbColor rgb="00800000"/>
      <rgbColor rgb="00008080"/>
      <rgbColor rgb="000000FF"/>
      <rgbColor rgb="0000CCFF"/>
      <rgbColor rgb="00FFEFFF"/>
      <rgbColor rgb="00CCFF99"/>
      <rgbColor rgb="00FFFF99"/>
      <rgbColor rgb="0099CCFF"/>
      <rgbColor rgb="00FFCCFF"/>
      <rgbColor rgb="00FFD9D9"/>
      <rgbColor rgb="00FFE989"/>
      <rgbColor rgb="003366FF"/>
      <rgbColor rgb="0066FFFF"/>
      <rgbColor rgb="0066FF33"/>
      <rgbColor rgb="00FFC000"/>
      <rgbColor rgb="00F6BB00"/>
      <rgbColor rgb="00E46C0A"/>
      <rgbColor rgb="00666699"/>
      <rgbColor rgb="00A6A6A6"/>
      <rgbColor rgb="00003366"/>
      <rgbColor rgb="0000B050"/>
      <rgbColor rgb="00003300"/>
      <rgbColor rgb="00333300"/>
      <rgbColor rgb="00993300"/>
      <rgbColor rgb="00993366"/>
      <rgbColor rgb="00333399"/>
      <rgbColor rgb="00333333"/>
    </indexedColors>
    <mruColors>
      <color rgb="FFD9D9D9"/>
      <color rgb="FFFF00FF"/>
      <color rgb="FFCCFF33"/>
      <color rgb="FFFFD9D9"/>
      <color rgb="FFFFCCFF"/>
      <color rgb="FFFFEFFF"/>
      <color rgb="FFFFFFCC"/>
      <color rgb="FFFFE989"/>
      <color rgb="FFCC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F2E65-F768-4D5D-8046-79B352A1E31B}">
  <sheetPr>
    <tabColor rgb="FFC00000"/>
  </sheetPr>
  <dimension ref="A1:K762"/>
  <sheetViews>
    <sheetView tabSelected="1" zoomScaleNormal="100" workbookViewId="0">
      <pane ySplit="1" topLeftCell="A2" activePane="bottomLeft" state="frozen"/>
      <selection pane="bottomLeft" activeCell="B3" sqref="B3"/>
    </sheetView>
  </sheetViews>
  <sheetFormatPr baseColWidth="10" defaultColWidth="11.42578125" defaultRowHeight="15" outlineLevelRow="1" outlineLevelCol="2" x14ac:dyDescent="0.2"/>
  <cols>
    <col min="1" max="1" width="8.42578125" style="195" bestFit="1" customWidth="1" outlineLevel="1"/>
    <col min="2" max="2" width="7.7109375" style="196" customWidth="1" outlineLevel="1"/>
    <col min="3" max="3" width="10" style="4" customWidth="1"/>
    <col min="4" max="4" width="40.7109375" style="6" customWidth="1"/>
    <col min="5" max="5" width="50.7109375" style="6" customWidth="1"/>
    <col min="6" max="6" width="12.28515625" style="8" customWidth="1"/>
    <col min="7" max="8" width="10.7109375" style="5" customWidth="1"/>
    <col min="9" max="10" width="10.7109375" style="205" customWidth="1"/>
    <col min="11" max="11" width="25.7109375" style="169" customWidth="1" outlineLevel="2"/>
    <col min="12" max="16384" width="11.42578125" style="3"/>
  </cols>
  <sheetData>
    <row r="1" spans="1:11" s="2" customFormat="1" ht="35.25" customHeight="1" x14ac:dyDescent="0.2">
      <c r="A1" s="172" t="s">
        <v>1156</v>
      </c>
      <c r="B1" s="173" t="s">
        <v>179</v>
      </c>
      <c r="C1" s="173" t="s">
        <v>1159</v>
      </c>
      <c r="D1" s="174" t="s">
        <v>2071</v>
      </c>
      <c r="E1" s="175" t="s">
        <v>2072</v>
      </c>
      <c r="F1" s="174" t="s">
        <v>1154</v>
      </c>
      <c r="G1" s="176" t="s">
        <v>2069</v>
      </c>
      <c r="H1" s="177" t="s">
        <v>2070</v>
      </c>
      <c r="I1" s="178" t="s">
        <v>2081</v>
      </c>
      <c r="J1" s="179" t="s">
        <v>2082</v>
      </c>
      <c r="K1" s="170" t="s">
        <v>2083</v>
      </c>
    </row>
    <row r="2" spans="1:11" s="112" customFormat="1" ht="33" customHeight="1" outlineLevel="1" x14ac:dyDescent="0.2">
      <c r="A2" s="180" t="s">
        <v>179</v>
      </c>
      <c r="B2" s="181" t="s">
        <v>64</v>
      </c>
      <c r="C2" s="88"/>
      <c r="D2" s="89" t="s">
        <v>50</v>
      </c>
      <c r="E2" s="89"/>
      <c r="F2" s="91"/>
      <c r="G2" s="92"/>
      <c r="H2" s="92"/>
      <c r="I2" s="197">
        <v>46296</v>
      </c>
      <c r="J2" s="198">
        <v>401768</v>
      </c>
      <c r="K2" s="149"/>
    </row>
    <row r="3" spans="1:11" s="112" customFormat="1" ht="108" customHeight="1" x14ac:dyDescent="0.2">
      <c r="A3" s="182" t="s">
        <v>179</v>
      </c>
      <c r="B3" s="183" t="s">
        <v>181</v>
      </c>
      <c r="C3" s="94"/>
      <c r="D3" s="95" t="s">
        <v>182</v>
      </c>
      <c r="E3" s="95" t="s">
        <v>2050</v>
      </c>
      <c r="F3" s="97"/>
      <c r="G3" s="97"/>
      <c r="H3" s="97"/>
      <c r="I3" s="197">
        <v>46296</v>
      </c>
      <c r="J3" s="199">
        <v>401768</v>
      </c>
      <c r="K3" s="150"/>
    </row>
    <row r="4" spans="1:11" s="112" customFormat="1" ht="75" outlineLevel="1" x14ac:dyDescent="0.2">
      <c r="A4" s="105" t="s">
        <v>1159</v>
      </c>
      <c r="B4" s="106" t="s">
        <v>181</v>
      </c>
      <c r="C4" s="106" t="s">
        <v>183</v>
      </c>
      <c r="D4" s="107" t="s">
        <v>199</v>
      </c>
      <c r="E4" s="107" t="s">
        <v>374</v>
      </c>
      <c r="F4" s="107" t="s">
        <v>1155</v>
      </c>
      <c r="G4" s="109">
        <v>0</v>
      </c>
      <c r="H4" s="109">
        <v>0</v>
      </c>
      <c r="I4" s="148">
        <v>46296</v>
      </c>
      <c r="J4" s="110">
        <v>401768</v>
      </c>
      <c r="K4" s="150" t="s">
        <v>1444</v>
      </c>
    </row>
    <row r="5" spans="1:11" s="112" customFormat="1" ht="75" outlineLevel="1" x14ac:dyDescent="0.2">
      <c r="A5" s="105" t="s">
        <v>1159</v>
      </c>
      <c r="B5" s="106" t="s">
        <v>181</v>
      </c>
      <c r="C5" s="106" t="s">
        <v>184</v>
      </c>
      <c r="D5" s="107" t="s">
        <v>202</v>
      </c>
      <c r="E5" s="107" t="s">
        <v>374</v>
      </c>
      <c r="F5" s="107" t="s">
        <v>1155</v>
      </c>
      <c r="G5" s="109">
        <v>0</v>
      </c>
      <c r="H5" s="109">
        <v>0</v>
      </c>
      <c r="I5" s="148">
        <v>46296</v>
      </c>
      <c r="J5" s="110">
        <v>401768</v>
      </c>
      <c r="K5" s="150" t="s">
        <v>1445</v>
      </c>
    </row>
    <row r="6" spans="1:11" s="112" customFormat="1" ht="75" outlineLevel="1" x14ac:dyDescent="0.2">
      <c r="A6" s="105" t="s">
        <v>1159</v>
      </c>
      <c r="B6" s="106" t="s">
        <v>181</v>
      </c>
      <c r="C6" s="106" t="s">
        <v>185</v>
      </c>
      <c r="D6" s="107" t="s">
        <v>294</v>
      </c>
      <c r="E6" s="107" t="s">
        <v>374</v>
      </c>
      <c r="F6" s="107" t="s">
        <v>1155</v>
      </c>
      <c r="G6" s="109">
        <v>0</v>
      </c>
      <c r="H6" s="109">
        <v>0</v>
      </c>
      <c r="I6" s="148">
        <v>46296</v>
      </c>
      <c r="J6" s="110">
        <v>401768</v>
      </c>
      <c r="K6" s="150" t="s">
        <v>1443</v>
      </c>
    </row>
    <row r="7" spans="1:11" s="112" customFormat="1" ht="50.1" customHeight="1" outlineLevel="1" x14ac:dyDescent="0.2">
      <c r="A7" s="105" t="s">
        <v>1159</v>
      </c>
      <c r="B7" s="106" t="s">
        <v>181</v>
      </c>
      <c r="C7" s="106" t="s">
        <v>200</v>
      </c>
      <c r="D7" s="107" t="s">
        <v>290</v>
      </c>
      <c r="E7" s="107" t="s">
        <v>1450</v>
      </c>
      <c r="F7" s="107" t="s">
        <v>1155</v>
      </c>
      <c r="G7" s="109">
        <v>0</v>
      </c>
      <c r="H7" s="109">
        <v>0</v>
      </c>
      <c r="I7" s="148">
        <v>46296</v>
      </c>
      <c r="J7" s="110">
        <v>401768</v>
      </c>
      <c r="K7" s="150" t="s">
        <v>1440</v>
      </c>
    </row>
    <row r="8" spans="1:11" s="112" customFormat="1" ht="33" customHeight="1" outlineLevel="1" x14ac:dyDescent="0.2">
      <c r="A8" s="105" t="s">
        <v>1159</v>
      </c>
      <c r="B8" s="106" t="s">
        <v>181</v>
      </c>
      <c r="C8" s="106" t="s">
        <v>201</v>
      </c>
      <c r="D8" s="107" t="s">
        <v>203</v>
      </c>
      <c r="E8" s="107" t="s">
        <v>374</v>
      </c>
      <c r="F8" s="107" t="s">
        <v>1155</v>
      </c>
      <c r="G8" s="109">
        <v>0</v>
      </c>
      <c r="H8" s="109">
        <v>0</v>
      </c>
      <c r="I8" s="148">
        <v>46296</v>
      </c>
      <c r="J8" s="110">
        <v>401768</v>
      </c>
      <c r="K8" s="150"/>
    </row>
    <row r="9" spans="1:11" s="112" customFormat="1" ht="33" customHeight="1" outlineLevel="1" x14ac:dyDescent="0.2">
      <c r="A9" s="105" t="s">
        <v>1159</v>
      </c>
      <c r="B9" s="106" t="s">
        <v>181</v>
      </c>
      <c r="C9" s="106" t="s">
        <v>209</v>
      </c>
      <c r="D9" s="107" t="s">
        <v>204</v>
      </c>
      <c r="E9" s="107" t="s">
        <v>374</v>
      </c>
      <c r="F9" s="107" t="s">
        <v>1155</v>
      </c>
      <c r="G9" s="109">
        <v>0</v>
      </c>
      <c r="H9" s="109">
        <v>0</v>
      </c>
      <c r="I9" s="148">
        <v>46296</v>
      </c>
      <c r="J9" s="110">
        <v>401768</v>
      </c>
      <c r="K9" s="150"/>
    </row>
    <row r="10" spans="1:11" s="112" customFormat="1" ht="33" customHeight="1" outlineLevel="1" x14ac:dyDescent="0.2">
      <c r="A10" s="105" t="s">
        <v>1159</v>
      </c>
      <c r="B10" s="106" t="s">
        <v>181</v>
      </c>
      <c r="C10" s="106" t="s">
        <v>205</v>
      </c>
      <c r="D10" s="107" t="s">
        <v>211</v>
      </c>
      <c r="E10" s="107" t="s">
        <v>374</v>
      </c>
      <c r="F10" s="107" t="s">
        <v>1155</v>
      </c>
      <c r="G10" s="109">
        <v>0</v>
      </c>
      <c r="H10" s="109">
        <v>0</v>
      </c>
      <c r="I10" s="148">
        <v>46296</v>
      </c>
      <c r="J10" s="110">
        <v>401768</v>
      </c>
      <c r="K10" s="150"/>
    </row>
    <row r="11" spans="1:11" s="112" customFormat="1" ht="33" customHeight="1" outlineLevel="1" x14ac:dyDescent="0.2">
      <c r="A11" s="105" t="s">
        <v>1159</v>
      </c>
      <c r="B11" s="106" t="s">
        <v>181</v>
      </c>
      <c r="C11" s="106" t="s">
        <v>206</v>
      </c>
      <c r="D11" s="107" t="s">
        <v>207</v>
      </c>
      <c r="E11" s="107" t="s">
        <v>374</v>
      </c>
      <c r="F11" s="107" t="s">
        <v>1155</v>
      </c>
      <c r="G11" s="109">
        <v>0</v>
      </c>
      <c r="H11" s="109">
        <v>0</v>
      </c>
      <c r="I11" s="148">
        <v>46296</v>
      </c>
      <c r="J11" s="110">
        <v>401768</v>
      </c>
      <c r="K11" s="150"/>
    </row>
    <row r="12" spans="1:11" s="112" customFormat="1" ht="33" customHeight="1" outlineLevel="1" x14ac:dyDescent="0.2">
      <c r="A12" s="105" t="s">
        <v>1159</v>
      </c>
      <c r="B12" s="106" t="s">
        <v>181</v>
      </c>
      <c r="C12" s="106" t="s">
        <v>750</v>
      </c>
      <c r="D12" s="107" t="s">
        <v>751</v>
      </c>
      <c r="E12" s="107" t="s">
        <v>374</v>
      </c>
      <c r="F12" s="107" t="s">
        <v>1155</v>
      </c>
      <c r="G12" s="109">
        <v>0</v>
      </c>
      <c r="H12" s="109">
        <v>0</v>
      </c>
      <c r="I12" s="148">
        <v>46296</v>
      </c>
      <c r="J12" s="110">
        <v>401768</v>
      </c>
      <c r="K12" s="150"/>
    </row>
    <row r="13" spans="1:11" s="112" customFormat="1" ht="33" customHeight="1" outlineLevel="1" x14ac:dyDescent="0.2">
      <c r="A13" s="105" t="s">
        <v>1159</v>
      </c>
      <c r="B13" s="106" t="s">
        <v>181</v>
      </c>
      <c r="C13" s="106" t="s">
        <v>210</v>
      </c>
      <c r="D13" s="107" t="s">
        <v>742</v>
      </c>
      <c r="E13" s="107" t="s">
        <v>739</v>
      </c>
      <c r="F13" s="107" t="s">
        <v>1155</v>
      </c>
      <c r="G13" s="109">
        <v>0</v>
      </c>
      <c r="H13" s="109">
        <v>0</v>
      </c>
      <c r="I13" s="148">
        <v>46296</v>
      </c>
      <c r="J13" s="110">
        <v>401768</v>
      </c>
      <c r="K13" s="150"/>
    </row>
    <row r="14" spans="1:11" s="112" customFormat="1" ht="90" outlineLevel="1" x14ac:dyDescent="0.2">
      <c r="A14" s="105" t="s">
        <v>1159</v>
      </c>
      <c r="B14" s="106" t="s">
        <v>181</v>
      </c>
      <c r="C14" s="106" t="s">
        <v>208</v>
      </c>
      <c r="D14" s="107" t="s">
        <v>377</v>
      </c>
      <c r="E14" s="107" t="s">
        <v>374</v>
      </c>
      <c r="F14" s="107" t="s">
        <v>1155</v>
      </c>
      <c r="G14" s="109">
        <v>0</v>
      </c>
      <c r="H14" s="109">
        <v>0</v>
      </c>
      <c r="I14" s="148">
        <v>46296</v>
      </c>
      <c r="J14" s="110">
        <v>401768</v>
      </c>
      <c r="K14" s="150" t="s">
        <v>1441</v>
      </c>
    </row>
    <row r="15" spans="1:11" s="112" customFormat="1" ht="33" customHeight="1" outlineLevel="1" x14ac:dyDescent="0.2">
      <c r="A15" s="105" t="s">
        <v>1159</v>
      </c>
      <c r="B15" s="106" t="s">
        <v>181</v>
      </c>
      <c r="C15" s="106" t="s">
        <v>227</v>
      </c>
      <c r="D15" s="107" t="s">
        <v>291</v>
      </c>
      <c r="E15" s="107" t="s">
        <v>374</v>
      </c>
      <c r="F15" s="107" t="s">
        <v>1155</v>
      </c>
      <c r="G15" s="109">
        <v>0</v>
      </c>
      <c r="H15" s="109">
        <v>0</v>
      </c>
      <c r="I15" s="148">
        <v>46296</v>
      </c>
      <c r="J15" s="110">
        <v>401768</v>
      </c>
      <c r="K15" s="150"/>
    </row>
    <row r="16" spans="1:11" s="112" customFormat="1" ht="50.1" customHeight="1" outlineLevel="1" x14ac:dyDescent="0.2">
      <c r="A16" s="105" t="s">
        <v>1159</v>
      </c>
      <c r="B16" s="106" t="s">
        <v>181</v>
      </c>
      <c r="C16" s="106" t="s">
        <v>343</v>
      </c>
      <c r="D16" s="107" t="s">
        <v>378</v>
      </c>
      <c r="E16" s="107" t="s">
        <v>1451</v>
      </c>
      <c r="F16" s="107" t="s">
        <v>1155</v>
      </c>
      <c r="G16" s="109">
        <v>0</v>
      </c>
      <c r="H16" s="109">
        <v>0</v>
      </c>
      <c r="I16" s="148">
        <v>46296</v>
      </c>
      <c r="J16" s="110">
        <v>401768</v>
      </c>
      <c r="K16" s="150" t="s">
        <v>1442</v>
      </c>
    </row>
    <row r="17" spans="1:11" s="112" customFormat="1" ht="33" customHeight="1" outlineLevel="1" x14ac:dyDescent="0.2">
      <c r="A17" s="105" t="s">
        <v>1159</v>
      </c>
      <c r="B17" s="106" t="s">
        <v>181</v>
      </c>
      <c r="C17" s="106" t="s">
        <v>344</v>
      </c>
      <c r="D17" s="107" t="s">
        <v>292</v>
      </c>
      <c r="E17" s="107" t="s">
        <v>374</v>
      </c>
      <c r="F17" s="107" t="s">
        <v>1155</v>
      </c>
      <c r="G17" s="109">
        <v>0</v>
      </c>
      <c r="H17" s="109">
        <v>0</v>
      </c>
      <c r="I17" s="148">
        <v>46296</v>
      </c>
      <c r="J17" s="110">
        <v>401768</v>
      </c>
      <c r="K17" s="150"/>
    </row>
    <row r="18" spans="1:11" s="112" customFormat="1" ht="33" customHeight="1" outlineLevel="1" x14ac:dyDescent="0.2">
      <c r="A18" s="105" t="s">
        <v>1159</v>
      </c>
      <c r="B18" s="106" t="s">
        <v>181</v>
      </c>
      <c r="C18" s="106" t="s">
        <v>1191</v>
      </c>
      <c r="D18" s="107" t="s">
        <v>1192</v>
      </c>
      <c r="E18" s="107" t="s">
        <v>374</v>
      </c>
      <c r="F18" s="107" t="s">
        <v>1155</v>
      </c>
      <c r="G18" s="109">
        <v>0</v>
      </c>
      <c r="H18" s="109">
        <v>0</v>
      </c>
      <c r="I18" s="148">
        <v>46296</v>
      </c>
      <c r="J18" s="110">
        <v>401768</v>
      </c>
      <c r="K18" s="150"/>
    </row>
    <row r="19" spans="1:11" s="112" customFormat="1" ht="33" customHeight="1" x14ac:dyDescent="0.2">
      <c r="A19" s="184" t="s">
        <v>179</v>
      </c>
      <c r="B19" s="183" t="s">
        <v>186</v>
      </c>
      <c r="C19" s="98"/>
      <c r="D19" s="95" t="s">
        <v>51</v>
      </c>
      <c r="E19" s="95" t="s">
        <v>1386</v>
      </c>
      <c r="F19" s="99"/>
      <c r="G19" s="97"/>
      <c r="H19" s="97"/>
      <c r="I19" s="197">
        <v>46296</v>
      </c>
      <c r="J19" s="200">
        <v>401768</v>
      </c>
      <c r="K19" s="150"/>
    </row>
    <row r="20" spans="1:11" s="112" customFormat="1" outlineLevel="1" x14ac:dyDescent="0.2">
      <c r="A20" s="106" t="s">
        <v>1159</v>
      </c>
      <c r="B20" s="106" t="s">
        <v>186</v>
      </c>
      <c r="C20" s="207" t="s">
        <v>190</v>
      </c>
      <c r="D20" s="107" t="s">
        <v>52</v>
      </c>
      <c r="E20" s="107" t="s">
        <v>1059</v>
      </c>
      <c r="F20" s="107" t="s">
        <v>1155</v>
      </c>
      <c r="G20" s="115">
        <v>23.11</v>
      </c>
      <c r="H20" s="115">
        <v>21.375</v>
      </c>
      <c r="I20" s="148">
        <v>46296</v>
      </c>
      <c r="J20" s="116">
        <v>401768</v>
      </c>
      <c r="K20" s="208" t="s">
        <v>1553</v>
      </c>
    </row>
    <row r="21" spans="1:11" s="112" customFormat="1" outlineLevel="1" x14ac:dyDescent="0.2">
      <c r="A21" s="106" t="s">
        <v>1159</v>
      </c>
      <c r="B21" s="106" t="s">
        <v>186</v>
      </c>
      <c r="C21" s="207" t="s">
        <v>191</v>
      </c>
      <c r="D21" s="107" t="s">
        <v>53</v>
      </c>
      <c r="E21" s="107" t="s">
        <v>1060</v>
      </c>
      <c r="F21" s="107" t="s">
        <v>1155</v>
      </c>
      <c r="G21" s="115">
        <v>92.43</v>
      </c>
      <c r="H21" s="115">
        <v>85.5</v>
      </c>
      <c r="I21" s="148">
        <v>46296</v>
      </c>
      <c r="J21" s="116">
        <v>401768</v>
      </c>
      <c r="K21" s="208" t="s">
        <v>1553</v>
      </c>
    </row>
    <row r="22" spans="1:11" s="112" customFormat="1" outlineLevel="1" x14ac:dyDescent="0.2">
      <c r="A22" s="106" t="s">
        <v>1159</v>
      </c>
      <c r="B22" s="106" t="s">
        <v>186</v>
      </c>
      <c r="C22" s="207" t="s">
        <v>192</v>
      </c>
      <c r="D22" s="107" t="s">
        <v>54</v>
      </c>
      <c r="E22" s="107" t="s">
        <v>1061</v>
      </c>
      <c r="F22" s="107" t="s">
        <v>1155</v>
      </c>
      <c r="G22" s="115">
        <v>205.39</v>
      </c>
      <c r="H22" s="115">
        <v>190</v>
      </c>
      <c r="I22" s="148">
        <v>46296</v>
      </c>
      <c r="J22" s="116">
        <v>401768</v>
      </c>
      <c r="K22" s="208" t="s">
        <v>1553</v>
      </c>
    </row>
    <row r="23" spans="1:11" s="112" customFormat="1" outlineLevel="1" x14ac:dyDescent="0.2">
      <c r="A23" s="106" t="s">
        <v>1159</v>
      </c>
      <c r="B23" s="106" t="s">
        <v>186</v>
      </c>
      <c r="C23" s="207" t="s">
        <v>193</v>
      </c>
      <c r="D23" s="107" t="s">
        <v>55</v>
      </c>
      <c r="E23" s="107" t="s">
        <v>1062</v>
      </c>
      <c r="F23" s="107" t="s">
        <v>1155</v>
      </c>
      <c r="G23" s="115">
        <v>308.08999999999997</v>
      </c>
      <c r="H23" s="115">
        <v>285</v>
      </c>
      <c r="I23" s="148">
        <v>46296</v>
      </c>
      <c r="J23" s="116">
        <v>401768</v>
      </c>
      <c r="K23" s="208" t="s">
        <v>1553</v>
      </c>
    </row>
    <row r="24" spans="1:11" s="112" customFormat="1" outlineLevel="1" x14ac:dyDescent="0.2">
      <c r="A24" s="106" t="s">
        <v>1159</v>
      </c>
      <c r="B24" s="106" t="s">
        <v>186</v>
      </c>
      <c r="C24" s="207" t="s">
        <v>194</v>
      </c>
      <c r="D24" s="107" t="s">
        <v>1064</v>
      </c>
      <c r="E24" s="107" t="s">
        <v>1063</v>
      </c>
      <c r="F24" s="107" t="s">
        <v>1155</v>
      </c>
      <c r="G24" s="109"/>
      <c r="H24" s="109"/>
      <c r="I24" s="148">
        <v>46296</v>
      </c>
      <c r="J24" s="110">
        <v>401768</v>
      </c>
      <c r="K24" s="208" t="s">
        <v>1553</v>
      </c>
    </row>
    <row r="25" spans="1:11" s="112" customFormat="1" ht="33" customHeight="1" x14ac:dyDescent="0.2">
      <c r="A25" s="184" t="s">
        <v>179</v>
      </c>
      <c r="B25" s="183" t="s">
        <v>187</v>
      </c>
      <c r="C25" s="98"/>
      <c r="D25" s="95" t="s">
        <v>397</v>
      </c>
      <c r="E25" s="95"/>
      <c r="F25" s="99"/>
      <c r="G25" s="97"/>
      <c r="H25" s="97"/>
      <c r="I25" s="197">
        <v>46296</v>
      </c>
      <c r="J25" s="200">
        <v>401768</v>
      </c>
      <c r="K25" s="150"/>
    </row>
    <row r="26" spans="1:11" s="112" customFormat="1" ht="30" outlineLevel="1" x14ac:dyDescent="0.2">
      <c r="A26" s="111" t="s">
        <v>1159</v>
      </c>
      <c r="B26" s="106" t="s">
        <v>187</v>
      </c>
      <c r="C26" s="114" t="s">
        <v>195</v>
      </c>
      <c r="D26" s="107" t="s">
        <v>56</v>
      </c>
      <c r="E26" s="107" t="s">
        <v>1065</v>
      </c>
      <c r="F26" s="107" t="s">
        <v>1155</v>
      </c>
      <c r="G26" s="115">
        <v>35.94</v>
      </c>
      <c r="H26" s="115">
        <v>33.25</v>
      </c>
      <c r="I26" s="148">
        <v>46296</v>
      </c>
      <c r="J26" s="116">
        <v>401768</v>
      </c>
      <c r="K26" s="151" t="s">
        <v>1282</v>
      </c>
    </row>
    <row r="27" spans="1:11" s="112" customFormat="1" outlineLevel="1" x14ac:dyDescent="0.2">
      <c r="A27" s="111" t="s">
        <v>1159</v>
      </c>
      <c r="B27" s="106" t="s">
        <v>187</v>
      </c>
      <c r="C27" s="114" t="s">
        <v>337</v>
      </c>
      <c r="D27" s="107" t="s">
        <v>411</v>
      </c>
      <c r="E27" s="107" t="s">
        <v>1066</v>
      </c>
      <c r="F27" s="107" t="s">
        <v>1155</v>
      </c>
      <c r="G27" s="115">
        <v>35.94</v>
      </c>
      <c r="H27" s="115">
        <v>33.25</v>
      </c>
      <c r="I27" s="148">
        <v>46296</v>
      </c>
      <c r="J27" s="116">
        <v>401768</v>
      </c>
      <c r="K27" s="151" t="s">
        <v>1282</v>
      </c>
    </row>
    <row r="28" spans="1:11" s="112" customFormat="1" ht="77.25" customHeight="1" x14ac:dyDescent="0.2">
      <c r="A28" s="184" t="s">
        <v>179</v>
      </c>
      <c r="B28" s="183" t="s">
        <v>188</v>
      </c>
      <c r="C28" s="207"/>
      <c r="D28" s="95" t="s">
        <v>212</v>
      </c>
      <c r="E28" s="209" t="s">
        <v>1592</v>
      </c>
      <c r="F28" s="99"/>
      <c r="G28" s="97"/>
      <c r="H28" s="97"/>
      <c r="I28" s="197">
        <v>46296</v>
      </c>
      <c r="J28" s="200">
        <v>401768</v>
      </c>
      <c r="K28" s="150"/>
    </row>
    <row r="29" spans="1:11" s="112" customFormat="1" ht="15" customHeight="1" outlineLevel="1" x14ac:dyDescent="0.2">
      <c r="A29" s="111" t="s">
        <v>1159</v>
      </c>
      <c r="B29" s="106" t="s">
        <v>188</v>
      </c>
      <c r="C29" s="114" t="s">
        <v>196</v>
      </c>
      <c r="D29" s="107" t="s">
        <v>57</v>
      </c>
      <c r="E29" s="107" t="s">
        <v>237</v>
      </c>
      <c r="F29" s="107" t="s">
        <v>1155</v>
      </c>
      <c r="G29" s="109">
        <v>143.77000000000001</v>
      </c>
      <c r="H29" s="115">
        <v>133</v>
      </c>
      <c r="I29" s="148">
        <v>46296</v>
      </c>
      <c r="J29" s="116">
        <v>401768</v>
      </c>
      <c r="K29" s="150"/>
    </row>
    <row r="30" spans="1:11" s="112" customFormat="1" ht="45" outlineLevel="1" x14ac:dyDescent="0.2">
      <c r="A30" s="111" t="s">
        <v>1159</v>
      </c>
      <c r="B30" s="106" t="s">
        <v>188</v>
      </c>
      <c r="C30" s="114" t="s">
        <v>197</v>
      </c>
      <c r="D30" s="107" t="s">
        <v>1036</v>
      </c>
      <c r="E30" s="107" t="s">
        <v>1497</v>
      </c>
      <c r="F30" s="107" t="s">
        <v>1155</v>
      </c>
      <c r="G30" s="109">
        <v>4.32</v>
      </c>
      <c r="H30" s="115">
        <v>4</v>
      </c>
      <c r="I30" s="148">
        <v>46296</v>
      </c>
      <c r="J30" s="116">
        <v>401768</v>
      </c>
      <c r="K30" s="150" t="s">
        <v>1283</v>
      </c>
    </row>
    <row r="31" spans="1:11" s="112" customFormat="1" ht="50.1" customHeight="1" outlineLevel="1" x14ac:dyDescent="0.2">
      <c r="A31" s="111" t="s">
        <v>1159</v>
      </c>
      <c r="B31" s="106" t="s">
        <v>188</v>
      </c>
      <c r="C31" s="114" t="s">
        <v>1035</v>
      </c>
      <c r="D31" s="107" t="s">
        <v>1033</v>
      </c>
      <c r="E31" s="107" t="s">
        <v>1498</v>
      </c>
      <c r="F31" s="107" t="s">
        <v>1155</v>
      </c>
      <c r="G31" s="109">
        <v>4.32</v>
      </c>
      <c r="H31" s="115">
        <v>4</v>
      </c>
      <c r="I31" s="148">
        <v>46296</v>
      </c>
      <c r="J31" s="116">
        <v>401768</v>
      </c>
      <c r="K31" s="150" t="s">
        <v>1284</v>
      </c>
    </row>
    <row r="32" spans="1:11" s="112" customFormat="1" ht="50.1" customHeight="1" outlineLevel="1" x14ac:dyDescent="0.2">
      <c r="A32" s="111" t="s">
        <v>1159</v>
      </c>
      <c r="B32" s="106" t="s">
        <v>188</v>
      </c>
      <c r="C32" s="114" t="s">
        <v>198</v>
      </c>
      <c r="D32" s="107" t="s">
        <v>1037</v>
      </c>
      <c r="E32" s="107" t="s">
        <v>1497</v>
      </c>
      <c r="F32" s="107" t="s">
        <v>1155</v>
      </c>
      <c r="G32" s="109">
        <v>10.81</v>
      </c>
      <c r="H32" s="115">
        <v>10</v>
      </c>
      <c r="I32" s="148">
        <v>46296</v>
      </c>
      <c r="J32" s="116">
        <v>401768</v>
      </c>
      <c r="K32" s="150" t="s">
        <v>1285</v>
      </c>
    </row>
    <row r="33" spans="1:11" s="112" customFormat="1" ht="50.1" customHeight="1" outlineLevel="1" x14ac:dyDescent="0.2">
      <c r="A33" s="111" t="s">
        <v>1159</v>
      </c>
      <c r="B33" s="106" t="s">
        <v>188</v>
      </c>
      <c r="C33" s="114" t="s">
        <v>1034</v>
      </c>
      <c r="D33" s="107" t="s">
        <v>1038</v>
      </c>
      <c r="E33" s="107" t="s">
        <v>1498</v>
      </c>
      <c r="F33" s="107" t="s">
        <v>1155</v>
      </c>
      <c r="G33" s="109">
        <v>10.81</v>
      </c>
      <c r="H33" s="115">
        <v>10</v>
      </c>
      <c r="I33" s="148">
        <v>46296</v>
      </c>
      <c r="J33" s="116">
        <v>401768</v>
      </c>
      <c r="K33" s="150" t="s">
        <v>1286</v>
      </c>
    </row>
    <row r="34" spans="1:11" s="112" customFormat="1" ht="95.25" customHeight="1" outlineLevel="1" x14ac:dyDescent="0.2">
      <c r="A34" s="180" t="s">
        <v>179</v>
      </c>
      <c r="B34" s="181" t="s">
        <v>189</v>
      </c>
      <c r="C34" s="88"/>
      <c r="D34" s="89" t="s">
        <v>219</v>
      </c>
      <c r="E34" s="89" t="s">
        <v>1502</v>
      </c>
      <c r="F34" s="91"/>
      <c r="G34" s="171"/>
      <c r="H34" s="92"/>
      <c r="I34" s="197">
        <v>46296</v>
      </c>
      <c r="J34" s="198">
        <v>401768</v>
      </c>
      <c r="K34" s="149"/>
    </row>
    <row r="35" spans="1:11" s="112" customFormat="1" ht="60" outlineLevel="1" x14ac:dyDescent="0.2">
      <c r="A35" s="105" t="s">
        <v>1159</v>
      </c>
      <c r="B35" s="106" t="s">
        <v>189</v>
      </c>
      <c r="C35" s="114" t="s">
        <v>229</v>
      </c>
      <c r="D35" s="107" t="s">
        <v>213</v>
      </c>
      <c r="E35" s="107"/>
      <c r="F35" s="107" t="s">
        <v>1155</v>
      </c>
      <c r="G35" s="109">
        <v>35.94</v>
      </c>
      <c r="H35" s="115">
        <v>33.25</v>
      </c>
      <c r="I35" s="148">
        <v>46296</v>
      </c>
      <c r="J35" s="116">
        <v>401768</v>
      </c>
      <c r="K35" s="150" t="s">
        <v>1532</v>
      </c>
    </row>
    <row r="36" spans="1:11" s="112" customFormat="1" ht="60" outlineLevel="1" x14ac:dyDescent="0.2">
      <c r="A36" s="105" t="s">
        <v>1159</v>
      </c>
      <c r="B36" s="106" t="s">
        <v>189</v>
      </c>
      <c r="C36" s="114" t="s">
        <v>230</v>
      </c>
      <c r="D36" s="107" t="s">
        <v>215</v>
      </c>
      <c r="E36" s="107"/>
      <c r="F36" s="107" t="s">
        <v>1155</v>
      </c>
      <c r="G36" s="109">
        <v>35.94</v>
      </c>
      <c r="H36" s="115">
        <v>33.25</v>
      </c>
      <c r="I36" s="148">
        <v>46296</v>
      </c>
      <c r="J36" s="116">
        <v>401768</v>
      </c>
      <c r="K36" s="150" t="s">
        <v>1533</v>
      </c>
    </row>
    <row r="37" spans="1:11" s="112" customFormat="1" ht="60" outlineLevel="1" x14ac:dyDescent="0.2">
      <c r="A37" s="105" t="s">
        <v>1159</v>
      </c>
      <c r="B37" s="106" t="s">
        <v>189</v>
      </c>
      <c r="C37" s="114" t="s">
        <v>231</v>
      </c>
      <c r="D37" s="107" t="s">
        <v>216</v>
      </c>
      <c r="E37" s="107"/>
      <c r="F37" s="107" t="s">
        <v>1155</v>
      </c>
      <c r="G37" s="109">
        <v>35.94</v>
      </c>
      <c r="H37" s="115">
        <v>33.25</v>
      </c>
      <c r="I37" s="148">
        <v>46296</v>
      </c>
      <c r="J37" s="116">
        <v>401768</v>
      </c>
      <c r="K37" s="150" t="s">
        <v>1532</v>
      </c>
    </row>
    <row r="38" spans="1:11" s="112" customFormat="1" ht="60" outlineLevel="1" x14ac:dyDescent="0.2">
      <c r="A38" s="105" t="s">
        <v>1159</v>
      </c>
      <c r="B38" s="106" t="s">
        <v>189</v>
      </c>
      <c r="C38" s="114" t="s">
        <v>232</v>
      </c>
      <c r="D38" s="107" t="s">
        <v>217</v>
      </c>
      <c r="E38" s="107"/>
      <c r="F38" s="107" t="s">
        <v>1155</v>
      </c>
      <c r="G38" s="109">
        <v>35.94</v>
      </c>
      <c r="H38" s="115">
        <v>33.25</v>
      </c>
      <c r="I38" s="148">
        <v>46296</v>
      </c>
      <c r="J38" s="116">
        <v>401768</v>
      </c>
      <c r="K38" s="150" t="s">
        <v>1533</v>
      </c>
    </row>
    <row r="39" spans="1:11" s="112" customFormat="1" ht="60" outlineLevel="1" x14ac:dyDescent="0.2">
      <c r="A39" s="105" t="s">
        <v>1159</v>
      </c>
      <c r="B39" s="106" t="s">
        <v>189</v>
      </c>
      <c r="C39" s="114" t="s">
        <v>233</v>
      </c>
      <c r="D39" s="107" t="s">
        <v>214</v>
      </c>
      <c r="E39" s="107"/>
      <c r="F39" s="107" t="s">
        <v>1155</v>
      </c>
      <c r="G39" s="109">
        <v>35.94</v>
      </c>
      <c r="H39" s="115">
        <v>33.25</v>
      </c>
      <c r="I39" s="148">
        <v>46296</v>
      </c>
      <c r="J39" s="116">
        <v>401768</v>
      </c>
      <c r="K39" s="150" t="s">
        <v>1532</v>
      </c>
    </row>
    <row r="40" spans="1:11" s="112" customFormat="1" ht="60" outlineLevel="1" x14ac:dyDescent="0.2">
      <c r="A40" s="105" t="s">
        <v>1159</v>
      </c>
      <c r="B40" s="106" t="s">
        <v>189</v>
      </c>
      <c r="C40" s="114" t="s">
        <v>1243</v>
      </c>
      <c r="D40" s="107" t="s">
        <v>1242</v>
      </c>
      <c r="E40" s="107"/>
      <c r="F40" s="107" t="s">
        <v>1155</v>
      </c>
      <c r="G40" s="109">
        <v>35.94</v>
      </c>
      <c r="H40" s="115">
        <v>33.25</v>
      </c>
      <c r="I40" s="148">
        <v>46296</v>
      </c>
      <c r="J40" s="116">
        <v>401768</v>
      </c>
      <c r="K40" s="150" t="s">
        <v>1532</v>
      </c>
    </row>
    <row r="41" spans="1:11" s="112" customFormat="1" ht="60" outlineLevel="1" x14ac:dyDescent="0.2">
      <c r="A41" s="105" t="s">
        <v>1159</v>
      </c>
      <c r="B41" s="106" t="s">
        <v>189</v>
      </c>
      <c r="C41" s="114" t="s">
        <v>234</v>
      </c>
      <c r="D41" s="107" t="s">
        <v>218</v>
      </c>
      <c r="E41" s="107"/>
      <c r="F41" s="107" t="s">
        <v>1155</v>
      </c>
      <c r="G41" s="109">
        <v>35.94</v>
      </c>
      <c r="H41" s="115">
        <v>33.25</v>
      </c>
      <c r="I41" s="148">
        <v>46296</v>
      </c>
      <c r="J41" s="116">
        <v>401768</v>
      </c>
      <c r="K41" s="150" t="s">
        <v>1533</v>
      </c>
    </row>
    <row r="42" spans="1:11" s="112" customFormat="1" ht="60" outlineLevel="1" x14ac:dyDescent="0.2">
      <c r="A42" s="105" t="s">
        <v>1159</v>
      </c>
      <c r="B42" s="106" t="s">
        <v>189</v>
      </c>
      <c r="C42" s="114" t="s">
        <v>1244</v>
      </c>
      <c r="D42" s="107" t="s">
        <v>1245</v>
      </c>
      <c r="E42" s="107"/>
      <c r="F42" s="107" t="s">
        <v>1155</v>
      </c>
      <c r="G42" s="109">
        <v>35.94</v>
      </c>
      <c r="H42" s="115">
        <v>33.25</v>
      </c>
      <c r="I42" s="148">
        <v>46296</v>
      </c>
      <c r="J42" s="116">
        <v>401768</v>
      </c>
      <c r="K42" s="150" t="s">
        <v>1533</v>
      </c>
    </row>
    <row r="43" spans="1:11" s="112" customFormat="1" ht="60" outlineLevel="1" x14ac:dyDescent="0.2">
      <c r="A43" s="105" t="s">
        <v>1159</v>
      </c>
      <c r="B43" s="106" t="s">
        <v>189</v>
      </c>
      <c r="C43" s="114" t="s">
        <v>235</v>
      </c>
      <c r="D43" s="107" t="s">
        <v>225</v>
      </c>
      <c r="E43" s="107" t="s">
        <v>567</v>
      </c>
      <c r="F43" s="107" t="s">
        <v>1155</v>
      </c>
      <c r="G43" s="109"/>
      <c r="H43" s="115"/>
      <c r="I43" s="148">
        <v>46296</v>
      </c>
      <c r="J43" s="116">
        <v>401768</v>
      </c>
      <c r="K43" s="150" t="s">
        <v>1532</v>
      </c>
    </row>
    <row r="44" spans="1:11" s="112" customFormat="1" ht="60" outlineLevel="1" x14ac:dyDescent="0.2">
      <c r="A44" s="111" t="s">
        <v>1159</v>
      </c>
      <c r="B44" s="106" t="s">
        <v>189</v>
      </c>
      <c r="C44" s="207" t="s">
        <v>1485</v>
      </c>
      <c r="D44" s="107" t="s">
        <v>1534</v>
      </c>
      <c r="E44" s="210" t="s">
        <v>1554</v>
      </c>
      <c r="F44" s="107" t="s">
        <v>1155</v>
      </c>
      <c r="G44" s="109">
        <v>9.73</v>
      </c>
      <c r="H44" s="115">
        <v>9</v>
      </c>
      <c r="I44" s="148">
        <v>46296</v>
      </c>
      <c r="J44" s="116">
        <v>401768</v>
      </c>
      <c r="K44" s="150" t="s">
        <v>1532</v>
      </c>
    </row>
    <row r="45" spans="1:11" s="112" customFormat="1" ht="60" outlineLevel="1" x14ac:dyDescent="0.2">
      <c r="A45" s="105" t="s">
        <v>1159</v>
      </c>
      <c r="B45" s="106" t="s">
        <v>189</v>
      </c>
      <c r="C45" s="114" t="s">
        <v>1246</v>
      </c>
      <c r="D45" s="107" t="s">
        <v>1248</v>
      </c>
      <c r="E45" s="107" t="s">
        <v>567</v>
      </c>
      <c r="F45" s="107" t="s">
        <v>1155</v>
      </c>
      <c r="G45" s="109"/>
      <c r="H45" s="115"/>
      <c r="I45" s="148">
        <v>46296</v>
      </c>
      <c r="J45" s="116">
        <v>401768</v>
      </c>
      <c r="K45" s="150" t="s">
        <v>1532</v>
      </c>
    </row>
    <row r="46" spans="1:11" s="112" customFormat="1" ht="60" outlineLevel="1" x14ac:dyDescent="0.2">
      <c r="A46" s="105" t="s">
        <v>1159</v>
      </c>
      <c r="B46" s="106" t="s">
        <v>189</v>
      </c>
      <c r="C46" s="114" t="s">
        <v>236</v>
      </c>
      <c r="D46" s="107" t="s">
        <v>226</v>
      </c>
      <c r="E46" s="107" t="s">
        <v>567</v>
      </c>
      <c r="F46" s="107" t="s">
        <v>1155</v>
      </c>
      <c r="G46" s="109"/>
      <c r="H46" s="115"/>
      <c r="I46" s="148">
        <v>46296</v>
      </c>
      <c r="J46" s="116">
        <v>401768</v>
      </c>
      <c r="K46" s="150" t="s">
        <v>1533</v>
      </c>
    </row>
    <row r="47" spans="1:11" s="112" customFormat="1" ht="60" outlineLevel="1" x14ac:dyDescent="0.2">
      <c r="A47" s="111" t="s">
        <v>1159</v>
      </c>
      <c r="B47" s="106" t="s">
        <v>189</v>
      </c>
      <c r="C47" s="207" t="s">
        <v>1486</v>
      </c>
      <c r="D47" s="107" t="s">
        <v>1535</v>
      </c>
      <c r="E47" s="210" t="s">
        <v>1554</v>
      </c>
      <c r="F47" s="107" t="s">
        <v>1155</v>
      </c>
      <c r="G47" s="109">
        <v>19.46</v>
      </c>
      <c r="H47" s="115">
        <v>18</v>
      </c>
      <c r="I47" s="148">
        <v>46296</v>
      </c>
      <c r="J47" s="116">
        <v>401768</v>
      </c>
      <c r="K47" s="150" t="s">
        <v>1533</v>
      </c>
    </row>
    <row r="48" spans="1:11" s="112" customFormat="1" ht="60" outlineLevel="1" x14ac:dyDescent="0.2">
      <c r="A48" s="105" t="s">
        <v>1159</v>
      </c>
      <c r="B48" s="106" t="s">
        <v>189</v>
      </c>
      <c r="C48" s="114" t="s">
        <v>1247</v>
      </c>
      <c r="D48" s="107" t="s">
        <v>1249</v>
      </c>
      <c r="E48" s="107" t="s">
        <v>567</v>
      </c>
      <c r="F48" s="107" t="s">
        <v>1155</v>
      </c>
      <c r="G48" s="109"/>
      <c r="H48" s="115"/>
      <c r="I48" s="148">
        <v>46296</v>
      </c>
      <c r="J48" s="116">
        <v>401768</v>
      </c>
      <c r="K48" s="150" t="s">
        <v>1533</v>
      </c>
    </row>
    <row r="49" spans="1:11" s="112" customFormat="1" ht="33" customHeight="1" x14ac:dyDescent="0.2">
      <c r="A49" s="184" t="s">
        <v>179</v>
      </c>
      <c r="B49" s="183" t="s">
        <v>752</v>
      </c>
      <c r="C49" s="98"/>
      <c r="D49" s="95" t="s">
        <v>793</v>
      </c>
      <c r="E49" s="95"/>
      <c r="F49" s="99"/>
      <c r="G49" s="97"/>
      <c r="H49" s="97"/>
      <c r="I49" s="197">
        <v>46296</v>
      </c>
      <c r="J49" s="200">
        <v>401768</v>
      </c>
      <c r="K49" s="150"/>
    </row>
    <row r="50" spans="1:11" s="112" customFormat="1" ht="60" outlineLevel="1" x14ac:dyDescent="0.2">
      <c r="A50" s="105" t="s">
        <v>1159</v>
      </c>
      <c r="B50" s="106" t="s">
        <v>752</v>
      </c>
      <c r="C50" s="207" t="s">
        <v>753</v>
      </c>
      <c r="D50" s="209" t="s">
        <v>1578</v>
      </c>
      <c r="E50" s="209" t="s">
        <v>1594</v>
      </c>
      <c r="F50" s="107" t="s">
        <v>1155</v>
      </c>
      <c r="G50" s="109"/>
      <c r="H50" s="115"/>
      <c r="I50" s="148">
        <v>46296</v>
      </c>
      <c r="J50" s="116">
        <v>401768</v>
      </c>
      <c r="K50" s="150"/>
    </row>
    <row r="51" spans="1:11" s="112" customFormat="1" outlineLevel="1" x14ac:dyDescent="0.2">
      <c r="A51" s="105" t="s">
        <v>1159</v>
      </c>
      <c r="B51" s="106" t="s">
        <v>752</v>
      </c>
      <c r="C51" s="114" t="s">
        <v>754</v>
      </c>
      <c r="D51" s="107" t="s">
        <v>756</v>
      </c>
      <c r="E51" s="107" t="s">
        <v>795</v>
      </c>
      <c r="F51" s="107" t="s">
        <v>1155</v>
      </c>
      <c r="G51" s="109"/>
      <c r="H51" s="115"/>
      <c r="I51" s="148">
        <v>46296</v>
      </c>
      <c r="J51" s="116">
        <v>401768</v>
      </c>
      <c r="K51" s="150"/>
    </row>
    <row r="52" spans="1:11" s="112" customFormat="1" outlineLevel="1" x14ac:dyDescent="0.2">
      <c r="A52" s="105" t="s">
        <v>1159</v>
      </c>
      <c r="B52" s="106" t="s">
        <v>752</v>
      </c>
      <c r="C52" s="114" t="s">
        <v>755</v>
      </c>
      <c r="D52" s="107" t="s">
        <v>794</v>
      </c>
      <c r="E52" s="107" t="s">
        <v>795</v>
      </c>
      <c r="F52" s="107" t="s">
        <v>1155</v>
      </c>
      <c r="G52" s="109"/>
      <c r="H52" s="115"/>
      <c r="I52" s="148">
        <v>46296</v>
      </c>
      <c r="J52" s="116">
        <v>401768</v>
      </c>
      <c r="K52" s="150"/>
    </row>
    <row r="53" spans="1:11" s="112" customFormat="1" ht="45" outlineLevel="1" x14ac:dyDescent="0.2">
      <c r="A53" s="105" t="s">
        <v>1159</v>
      </c>
      <c r="B53" s="106" t="s">
        <v>752</v>
      </c>
      <c r="C53" s="207" t="s">
        <v>792</v>
      </c>
      <c r="D53" s="209" t="s">
        <v>1579</v>
      </c>
      <c r="E53" s="209" t="s">
        <v>1589</v>
      </c>
      <c r="F53" s="107" t="s">
        <v>1155</v>
      </c>
      <c r="G53" s="109"/>
      <c r="H53" s="115"/>
      <c r="I53" s="148">
        <v>46296</v>
      </c>
      <c r="J53" s="116">
        <v>401768</v>
      </c>
      <c r="K53" s="150"/>
    </row>
    <row r="54" spans="1:11" s="112" customFormat="1" ht="39.950000000000003" customHeight="1" x14ac:dyDescent="0.2">
      <c r="A54" s="185" t="s">
        <v>179</v>
      </c>
      <c r="B54" s="186" t="s">
        <v>67</v>
      </c>
      <c r="C54" s="134"/>
      <c r="D54" s="135" t="s">
        <v>7</v>
      </c>
      <c r="E54" s="135" t="s">
        <v>1288</v>
      </c>
      <c r="F54" s="136"/>
      <c r="G54" s="137"/>
      <c r="H54" s="137"/>
      <c r="I54" s="197">
        <v>46296</v>
      </c>
      <c r="J54" s="201">
        <v>401768</v>
      </c>
      <c r="K54" s="152" t="s">
        <v>1287</v>
      </c>
    </row>
    <row r="55" spans="1:11" s="112" customFormat="1" ht="33" customHeight="1" x14ac:dyDescent="0.2">
      <c r="A55" s="185" t="s">
        <v>179</v>
      </c>
      <c r="B55" s="186" t="s">
        <v>65</v>
      </c>
      <c r="C55" s="133"/>
      <c r="D55" s="133" t="s">
        <v>398</v>
      </c>
      <c r="E55" s="133" t="s">
        <v>2053</v>
      </c>
      <c r="F55" s="136"/>
      <c r="G55" s="137"/>
      <c r="H55" s="137"/>
      <c r="I55" s="197">
        <v>46296</v>
      </c>
      <c r="J55" s="201">
        <v>401768</v>
      </c>
      <c r="K55" s="153"/>
    </row>
    <row r="56" spans="1:11" s="112" customFormat="1" ht="15" customHeight="1" outlineLevel="1" x14ac:dyDescent="0.2">
      <c r="A56" s="117" t="s">
        <v>1159</v>
      </c>
      <c r="B56" s="118" t="s">
        <v>65</v>
      </c>
      <c r="C56" s="211" t="s">
        <v>97</v>
      </c>
      <c r="D56" s="120" t="s">
        <v>8</v>
      </c>
      <c r="E56" s="120" t="s">
        <v>1376</v>
      </c>
      <c r="F56" s="120" t="s">
        <v>1155</v>
      </c>
      <c r="G56" s="212">
        <v>2132.11</v>
      </c>
      <c r="H56" s="213">
        <v>1972.35</v>
      </c>
      <c r="I56" s="148">
        <v>46296</v>
      </c>
      <c r="J56" s="121">
        <v>401768</v>
      </c>
      <c r="K56" s="154" t="s">
        <v>1289</v>
      </c>
    </row>
    <row r="57" spans="1:11" s="112" customFormat="1" ht="15" customHeight="1" outlineLevel="1" x14ac:dyDescent="0.2">
      <c r="A57" s="117" t="s">
        <v>1159</v>
      </c>
      <c r="B57" s="118" t="s">
        <v>65</v>
      </c>
      <c r="C57" s="211" t="s">
        <v>98</v>
      </c>
      <c r="D57" s="120" t="s">
        <v>9</v>
      </c>
      <c r="E57" s="120" t="s">
        <v>1376</v>
      </c>
      <c r="F57" s="120" t="s">
        <v>1155</v>
      </c>
      <c r="G57" s="212">
        <v>2204</v>
      </c>
      <c r="H57" s="213">
        <v>2038.85</v>
      </c>
      <c r="I57" s="148">
        <v>46296</v>
      </c>
      <c r="J57" s="121">
        <v>401768</v>
      </c>
      <c r="K57" s="154" t="s">
        <v>1290</v>
      </c>
    </row>
    <row r="58" spans="1:11" s="112" customFormat="1" ht="15" customHeight="1" outlineLevel="1" x14ac:dyDescent="0.2">
      <c r="A58" s="117" t="s">
        <v>1159</v>
      </c>
      <c r="B58" s="118" t="s">
        <v>65</v>
      </c>
      <c r="C58" s="211" t="s">
        <v>99</v>
      </c>
      <c r="D58" s="120" t="s">
        <v>10</v>
      </c>
      <c r="E58" s="120" t="s">
        <v>1376</v>
      </c>
      <c r="F58" s="120" t="s">
        <v>1155</v>
      </c>
      <c r="G58" s="212">
        <v>2275.88</v>
      </c>
      <c r="H58" s="213">
        <v>2105.35</v>
      </c>
      <c r="I58" s="148">
        <v>46296</v>
      </c>
      <c r="J58" s="121">
        <v>401768</v>
      </c>
      <c r="K58" s="154" t="s">
        <v>1291</v>
      </c>
    </row>
    <row r="59" spans="1:11" s="112" customFormat="1" ht="15" customHeight="1" outlineLevel="1" x14ac:dyDescent="0.2">
      <c r="A59" s="117" t="s">
        <v>1159</v>
      </c>
      <c r="B59" s="118" t="s">
        <v>65</v>
      </c>
      <c r="C59" s="211" t="s">
        <v>100</v>
      </c>
      <c r="D59" s="120" t="s">
        <v>11</v>
      </c>
      <c r="E59" s="120" t="s">
        <v>1376</v>
      </c>
      <c r="F59" s="120" t="s">
        <v>1155</v>
      </c>
      <c r="G59" s="212">
        <v>2347.77</v>
      </c>
      <c r="H59" s="213">
        <v>2171.85</v>
      </c>
      <c r="I59" s="148">
        <v>46296</v>
      </c>
      <c r="J59" s="121">
        <v>401768</v>
      </c>
      <c r="K59" s="154" t="s">
        <v>1292</v>
      </c>
    </row>
    <row r="60" spans="1:11" s="112" customFormat="1" ht="33" customHeight="1" x14ac:dyDescent="0.2">
      <c r="A60" s="185" t="s">
        <v>179</v>
      </c>
      <c r="B60" s="186" t="s">
        <v>66</v>
      </c>
      <c r="C60" s="134"/>
      <c r="D60" s="135" t="s">
        <v>61</v>
      </c>
      <c r="E60" s="136" t="s">
        <v>523</v>
      </c>
      <c r="F60" s="136"/>
      <c r="G60" s="137"/>
      <c r="H60" s="137"/>
      <c r="I60" s="197">
        <v>46296</v>
      </c>
      <c r="J60" s="201">
        <v>401768</v>
      </c>
      <c r="K60" s="155"/>
    </row>
    <row r="61" spans="1:11" s="112" customFormat="1" ht="30" customHeight="1" outlineLevel="1" x14ac:dyDescent="0.2">
      <c r="A61" s="117" t="s">
        <v>1159</v>
      </c>
      <c r="B61" s="118" t="s">
        <v>66</v>
      </c>
      <c r="C61" s="119" t="s">
        <v>220</v>
      </c>
      <c r="D61" s="120" t="s">
        <v>1010</v>
      </c>
      <c r="E61" s="120" t="s">
        <v>1009</v>
      </c>
      <c r="F61" s="120" t="s">
        <v>1155</v>
      </c>
      <c r="G61" s="123">
        <v>0</v>
      </c>
      <c r="H61" s="123">
        <v>0</v>
      </c>
      <c r="I61" s="148">
        <v>46296</v>
      </c>
      <c r="J61" s="121">
        <v>401768</v>
      </c>
      <c r="K61" s="154"/>
    </row>
    <row r="62" spans="1:11" s="112" customFormat="1" ht="30" customHeight="1" outlineLevel="1" x14ac:dyDescent="0.2">
      <c r="A62" s="117" t="s">
        <v>1159</v>
      </c>
      <c r="B62" s="118" t="s">
        <v>66</v>
      </c>
      <c r="C62" s="119" t="s">
        <v>101</v>
      </c>
      <c r="D62" s="120" t="s">
        <v>1612</v>
      </c>
      <c r="E62" s="120" t="s">
        <v>374</v>
      </c>
      <c r="F62" s="120" t="s">
        <v>1155</v>
      </c>
      <c r="G62" s="123">
        <v>0</v>
      </c>
      <c r="H62" s="123">
        <v>0</v>
      </c>
      <c r="I62" s="148">
        <v>46296</v>
      </c>
      <c r="J62" s="121">
        <v>401768</v>
      </c>
      <c r="K62" s="154"/>
    </row>
    <row r="63" spans="1:11" s="112" customFormat="1" ht="30" customHeight="1" outlineLevel="1" x14ac:dyDescent="0.2">
      <c r="A63" s="117" t="s">
        <v>1159</v>
      </c>
      <c r="B63" s="118" t="s">
        <v>66</v>
      </c>
      <c r="C63" s="119" t="s">
        <v>418</v>
      </c>
      <c r="D63" s="120" t="s">
        <v>1613</v>
      </c>
      <c r="E63" s="120" t="s">
        <v>374</v>
      </c>
      <c r="F63" s="120" t="s">
        <v>1155</v>
      </c>
      <c r="G63" s="123">
        <v>0</v>
      </c>
      <c r="H63" s="123">
        <v>0</v>
      </c>
      <c r="I63" s="148">
        <v>46296</v>
      </c>
      <c r="J63" s="121">
        <v>401768</v>
      </c>
      <c r="K63" s="154"/>
    </row>
    <row r="64" spans="1:11" s="112" customFormat="1" ht="30" customHeight="1" outlineLevel="1" x14ac:dyDescent="0.2">
      <c r="A64" s="117" t="s">
        <v>1159</v>
      </c>
      <c r="B64" s="118" t="s">
        <v>66</v>
      </c>
      <c r="C64" s="119" t="s">
        <v>419</v>
      </c>
      <c r="D64" s="120" t="s">
        <v>1614</v>
      </c>
      <c r="E64" s="120" t="s">
        <v>374</v>
      </c>
      <c r="F64" s="120" t="s">
        <v>1155</v>
      </c>
      <c r="G64" s="123">
        <v>0</v>
      </c>
      <c r="H64" s="123">
        <v>0</v>
      </c>
      <c r="I64" s="148">
        <v>46296</v>
      </c>
      <c r="J64" s="121">
        <v>401768</v>
      </c>
      <c r="K64" s="154"/>
    </row>
    <row r="65" spans="1:11" s="112" customFormat="1" ht="30" customHeight="1" outlineLevel="1" x14ac:dyDescent="0.2">
      <c r="A65" s="117" t="s">
        <v>1159</v>
      </c>
      <c r="B65" s="118" t="s">
        <v>66</v>
      </c>
      <c r="C65" s="119" t="s">
        <v>878</v>
      </c>
      <c r="D65" s="120" t="s">
        <v>1615</v>
      </c>
      <c r="E65" s="120" t="s">
        <v>374</v>
      </c>
      <c r="F65" s="120" t="s">
        <v>1155</v>
      </c>
      <c r="G65" s="123">
        <v>0</v>
      </c>
      <c r="H65" s="123">
        <v>0</v>
      </c>
      <c r="I65" s="148">
        <v>46296</v>
      </c>
      <c r="J65" s="121">
        <v>401768</v>
      </c>
      <c r="K65" s="154"/>
    </row>
    <row r="66" spans="1:11" s="112" customFormat="1" ht="30" customHeight="1" outlineLevel="1" x14ac:dyDescent="0.2">
      <c r="A66" s="117" t="s">
        <v>1159</v>
      </c>
      <c r="B66" s="118" t="s">
        <v>66</v>
      </c>
      <c r="C66" s="119" t="s">
        <v>879</v>
      </c>
      <c r="D66" s="120" t="s">
        <v>1616</v>
      </c>
      <c r="E66" s="120" t="s">
        <v>374</v>
      </c>
      <c r="F66" s="120" t="s">
        <v>1155</v>
      </c>
      <c r="G66" s="123">
        <v>0</v>
      </c>
      <c r="H66" s="123">
        <v>0</v>
      </c>
      <c r="I66" s="148">
        <v>46296</v>
      </c>
      <c r="J66" s="121">
        <v>401768</v>
      </c>
      <c r="K66" s="154"/>
    </row>
    <row r="67" spans="1:11" s="112" customFormat="1" ht="30" customHeight="1" outlineLevel="1" x14ac:dyDescent="0.2">
      <c r="A67" s="117" t="s">
        <v>1159</v>
      </c>
      <c r="B67" s="118" t="s">
        <v>66</v>
      </c>
      <c r="C67" s="119" t="s">
        <v>880</v>
      </c>
      <c r="D67" s="120" t="s">
        <v>1617</v>
      </c>
      <c r="E67" s="120" t="s">
        <v>374</v>
      </c>
      <c r="F67" s="120" t="s">
        <v>1155</v>
      </c>
      <c r="G67" s="123">
        <v>0</v>
      </c>
      <c r="H67" s="123">
        <v>0</v>
      </c>
      <c r="I67" s="148">
        <v>46296</v>
      </c>
      <c r="J67" s="121">
        <v>401768</v>
      </c>
      <c r="K67" s="154"/>
    </row>
    <row r="68" spans="1:11" s="112" customFormat="1" ht="30" customHeight="1" outlineLevel="1" x14ac:dyDescent="0.2">
      <c r="A68" s="117" t="s">
        <v>1159</v>
      </c>
      <c r="B68" s="118" t="s">
        <v>66</v>
      </c>
      <c r="C68" s="119" t="s">
        <v>881</v>
      </c>
      <c r="D68" s="120" t="s">
        <v>1618</v>
      </c>
      <c r="E68" s="120" t="s">
        <v>374</v>
      </c>
      <c r="F68" s="120" t="s">
        <v>1155</v>
      </c>
      <c r="G68" s="123">
        <v>0</v>
      </c>
      <c r="H68" s="123">
        <v>0</v>
      </c>
      <c r="I68" s="148">
        <v>46296</v>
      </c>
      <c r="J68" s="121">
        <v>401768</v>
      </c>
      <c r="K68" s="154"/>
    </row>
    <row r="69" spans="1:11" s="112" customFormat="1" ht="30" customHeight="1" outlineLevel="1" x14ac:dyDescent="0.2">
      <c r="A69" s="117" t="s">
        <v>1159</v>
      </c>
      <c r="B69" s="118" t="s">
        <v>66</v>
      </c>
      <c r="C69" s="119" t="s">
        <v>882</v>
      </c>
      <c r="D69" s="120" t="s">
        <v>1619</v>
      </c>
      <c r="E69" s="120" t="s">
        <v>374</v>
      </c>
      <c r="F69" s="120" t="s">
        <v>1155</v>
      </c>
      <c r="G69" s="123">
        <v>0</v>
      </c>
      <c r="H69" s="123">
        <v>0</v>
      </c>
      <c r="I69" s="148">
        <v>46296</v>
      </c>
      <c r="J69" s="121">
        <v>401768</v>
      </c>
      <c r="K69" s="154"/>
    </row>
    <row r="70" spans="1:11" s="112" customFormat="1" ht="30" customHeight="1" outlineLevel="1" x14ac:dyDescent="0.2">
      <c r="A70" s="117" t="s">
        <v>1159</v>
      </c>
      <c r="B70" s="118" t="s">
        <v>66</v>
      </c>
      <c r="C70" s="119" t="s">
        <v>883</v>
      </c>
      <c r="D70" s="120" t="s">
        <v>1620</v>
      </c>
      <c r="E70" s="120" t="s">
        <v>374</v>
      </c>
      <c r="F70" s="120" t="s">
        <v>1155</v>
      </c>
      <c r="G70" s="123">
        <v>0</v>
      </c>
      <c r="H70" s="123">
        <v>0</v>
      </c>
      <c r="I70" s="148">
        <v>46296</v>
      </c>
      <c r="J70" s="121">
        <v>401768</v>
      </c>
      <c r="K70" s="154"/>
    </row>
    <row r="71" spans="1:11" s="112" customFormat="1" ht="30" customHeight="1" outlineLevel="1" x14ac:dyDescent="0.2">
      <c r="A71" s="117" t="s">
        <v>1159</v>
      </c>
      <c r="B71" s="118" t="s">
        <v>66</v>
      </c>
      <c r="C71" s="119" t="s">
        <v>1434</v>
      </c>
      <c r="D71" s="120" t="s">
        <v>1621</v>
      </c>
      <c r="E71" s="120" t="s">
        <v>374</v>
      </c>
      <c r="F71" s="120" t="s">
        <v>1155</v>
      </c>
      <c r="G71" s="123">
        <v>0</v>
      </c>
      <c r="H71" s="123">
        <v>0</v>
      </c>
      <c r="I71" s="148">
        <v>46296</v>
      </c>
      <c r="J71" s="121">
        <v>401768</v>
      </c>
      <c r="K71" s="154"/>
    </row>
    <row r="72" spans="1:11" s="112" customFormat="1" ht="30" customHeight="1" outlineLevel="1" x14ac:dyDescent="0.2">
      <c r="A72" s="117" t="s">
        <v>1159</v>
      </c>
      <c r="B72" s="118" t="s">
        <v>66</v>
      </c>
      <c r="C72" s="119" t="s">
        <v>424</v>
      </c>
      <c r="D72" s="120" t="s">
        <v>1622</v>
      </c>
      <c r="E72" s="120" t="s">
        <v>374</v>
      </c>
      <c r="F72" s="120" t="s">
        <v>1155</v>
      </c>
      <c r="G72" s="123">
        <v>0</v>
      </c>
      <c r="H72" s="123">
        <v>0</v>
      </c>
      <c r="I72" s="148">
        <v>46296</v>
      </c>
      <c r="J72" s="121">
        <v>401768</v>
      </c>
      <c r="K72" s="154"/>
    </row>
    <row r="73" spans="1:11" s="112" customFormat="1" ht="30" customHeight="1" outlineLevel="1" x14ac:dyDescent="0.2">
      <c r="A73" s="117" t="s">
        <v>1159</v>
      </c>
      <c r="B73" s="118" t="s">
        <v>66</v>
      </c>
      <c r="C73" s="119" t="s">
        <v>417</v>
      </c>
      <c r="D73" s="126" t="s">
        <v>1623</v>
      </c>
      <c r="E73" s="120" t="s">
        <v>374</v>
      </c>
      <c r="F73" s="120" t="s">
        <v>1155</v>
      </c>
      <c r="G73" s="123">
        <v>0</v>
      </c>
      <c r="H73" s="123">
        <v>0</v>
      </c>
      <c r="I73" s="148">
        <v>46296</v>
      </c>
      <c r="J73" s="121">
        <v>47026</v>
      </c>
      <c r="K73" s="154"/>
    </row>
    <row r="74" spans="1:11" s="112" customFormat="1" ht="30" customHeight="1" outlineLevel="1" x14ac:dyDescent="0.2">
      <c r="A74" s="117" t="s">
        <v>1159</v>
      </c>
      <c r="B74" s="118" t="s">
        <v>66</v>
      </c>
      <c r="C74" s="119" t="s">
        <v>769</v>
      </c>
      <c r="D74" s="126" t="s">
        <v>1624</v>
      </c>
      <c r="E74" s="120" t="s">
        <v>374</v>
      </c>
      <c r="F74" s="120" t="s">
        <v>1155</v>
      </c>
      <c r="G74" s="123">
        <v>0</v>
      </c>
      <c r="H74" s="123">
        <v>0</v>
      </c>
      <c r="I74" s="148">
        <v>46296</v>
      </c>
      <c r="J74" s="121">
        <v>47026</v>
      </c>
      <c r="K74" s="154"/>
    </row>
    <row r="75" spans="1:11" s="112" customFormat="1" ht="30" customHeight="1" outlineLevel="1" x14ac:dyDescent="0.2">
      <c r="A75" s="117" t="s">
        <v>1159</v>
      </c>
      <c r="B75" s="118" t="s">
        <v>66</v>
      </c>
      <c r="C75" s="119" t="s">
        <v>770</v>
      </c>
      <c r="D75" s="120" t="s">
        <v>1625</v>
      </c>
      <c r="E75" s="120" t="s">
        <v>374</v>
      </c>
      <c r="F75" s="120" t="s">
        <v>1155</v>
      </c>
      <c r="G75" s="123">
        <v>0</v>
      </c>
      <c r="H75" s="123">
        <v>0</v>
      </c>
      <c r="I75" s="148">
        <v>46296</v>
      </c>
      <c r="J75" s="121">
        <v>401768</v>
      </c>
      <c r="K75" s="154"/>
    </row>
    <row r="76" spans="1:11" s="112" customFormat="1" ht="30" customHeight="1" outlineLevel="1" x14ac:dyDescent="0.2">
      <c r="A76" s="117" t="s">
        <v>1159</v>
      </c>
      <c r="B76" s="118" t="s">
        <v>66</v>
      </c>
      <c r="C76" s="119" t="s">
        <v>771</v>
      </c>
      <c r="D76" s="120" t="s">
        <v>1626</v>
      </c>
      <c r="E76" s="120" t="s">
        <v>374</v>
      </c>
      <c r="F76" s="120" t="s">
        <v>1155</v>
      </c>
      <c r="G76" s="123">
        <v>0</v>
      </c>
      <c r="H76" s="123">
        <v>0</v>
      </c>
      <c r="I76" s="148">
        <v>46296</v>
      </c>
      <c r="J76" s="121">
        <v>401768</v>
      </c>
      <c r="K76" s="154"/>
    </row>
    <row r="77" spans="1:11" s="112" customFormat="1" ht="30" customHeight="1" outlineLevel="1" x14ac:dyDescent="0.2">
      <c r="A77" s="117" t="s">
        <v>1159</v>
      </c>
      <c r="B77" s="118" t="s">
        <v>66</v>
      </c>
      <c r="C77" s="119" t="s">
        <v>772</v>
      </c>
      <c r="D77" s="120" t="s">
        <v>1627</v>
      </c>
      <c r="E77" s="120" t="s">
        <v>374</v>
      </c>
      <c r="F77" s="120" t="s">
        <v>1155</v>
      </c>
      <c r="G77" s="123">
        <v>0</v>
      </c>
      <c r="H77" s="123">
        <v>0</v>
      </c>
      <c r="I77" s="148">
        <v>46296</v>
      </c>
      <c r="J77" s="121">
        <v>401768</v>
      </c>
      <c r="K77" s="154"/>
    </row>
    <row r="78" spans="1:11" s="112" customFormat="1" ht="30" customHeight="1" outlineLevel="1" x14ac:dyDescent="0.2">
      <c r="A78" s="117" t="s">
        <v>1159</v>
      </c>
      <c r="B78" s="118" t="s">
        <v>66</v>
      </c>
      <c r="C78" s="119" t="s">
        <v>773</v>
      </c>
      <c r="D78" s="120" t="s">
        <v>1628</v>
      </c>
      <c r="E78" s="120" t="s">
        <v>374</v>
      </c>
      <c r="F78" s="120" t="s">
        <v>1155</v>
      </c>
      <c r="G78" s="123">
        <v>0</v>
      </c>
      <c r="H78" s="123">
        <v>0</v>
      </c>
      <c r="I78" s="148">
        <v>46296</v>
      </c>
      <c r="J78" s="121">
        <v>401768</v>
      </c>
      <c r="K78" s="154"/>
    </row>
    <row r="79" spans="1:11" s="112" customFormat="1" ht="30" customHeight="1" outlineLevel="1" x14ac:dyDescent="0.2">
      <c r="A79" s="117" t="s">
        <v>1159</v>
      </c>
      <c r="B79" s="118" t="s">
        <v>66</v>
      </c>
      <c r="C79" s="119" t="s">
        <v>774</v>
      </c>
      <c r="D79" s="120" t="s">
        <v>1629</v>
      </c>
      <c r="E79" s="120" t="s">
        <v>374</v>
      </c>
      <c r="F79" s="120" t="s">
        <v>1155</v>
      </c>
      <c r="G79" s="123">
        <v>0</v>
      </c>
      <c r="H79" s="123">
        <v>0</v>
      </c>
      <c r="I79" s="148">
        <v>46296</v>
      </c>
      <c r="J79" s="121">
        <v>401768</v>
      </c>
      <c r="K79" s="154"/>
    </row>
    <row r="80" spans="1:11" s="112" customFormat="1" ht="30" customHeight="1" outlineLevel="1" x14ac:dyDescent="0.2">
      <c r="A80" s="117" t="s">
        <v>1159</v>
      </c>
      <c r="B80" s="118" t="s">
        <v>66</v>
      </c>
      <c r="C80" s="119" t="s">
        <v>775</v>
      </c>
      <c r="D80" s="120" t="s">
        <v>1630</v>
      </c>
      <c r="E80" s="120" t="s">
        <v>374</v>
      </c>
      <c r="F80" s="120" t="s">
        <v>1155</v>
      </c>
      <c r="G80" s="123">
        <v>0</v>
      </c>
      <c r="H80" s="123">
        <v>0</v>
      </c>
      <c r="I80" s="148">
        <v>46296</v>
      </c>
      <c r="J80" s="121">
        <v>401768</v>
      </c>
      <c r="K80" s="154"/>
    </row>
    <row r="81" spans="1:11" s="112" customFormat="1" ht="30" customHeight="1" outlineLevel="1" x14ac:dyDescent="0.2">
      <c r="A81" s="117" t="s">
        <v>1159</v>
      </c>
      <c r="B81" s="118" t="s">
        <v>66</v>
      </c>
      <c r="C81" s="119" t="s">
        <v>884</v>
      </c>
      <c r="D81" s="120" t="s">
        <v>1631</v>
      </c>
      <c r="E81" s="120" t="s">
        <v>374</v>
      </c>
      <c r="F81" s="120" t="s">
        <v>1155</v>
      </c>
      <c r="G81" s="123">
        <v>0</v>
      </c>
      <c r="H81" s="123">
        <v>0</v>
      </c>
      <c r="I81" s="148">
        <v>46296</v>
      </c>
      <c r="J81" s="121">
        <v>401768</v>
      </c>
      <c r="K81" s="154"/>
    </row>
    <row r="82" spans="1:11" s="112" customFormat="1" ht="30" customHeight="1" outlineLevel="1" x14ac:dyDescent="0.2">
      <c r="A82" s="117" t="s">
        <v>1159</v>
      </c>
      <c r="B82" s="118" t="s">
        <v>66</v>
      </c>
      <c r="C82" s="119" t="s">
        <v>885</v>
      </c>
      <c r="D82" s="120" t="s">
        <v>1369</v>
      </c>
      <c r="E82" s="120" t="s">
        <v>374</v>
      </c>
      <c r="F82" s="120" t="s">
        <v>1155</v>
      </c>
      <c r="G82" s="123">
        <v>0</v>
      </c>
      <c r="H82" s="123">
        <v>0</v>
      </c>
      <c r="I82" s="148">
        <v>46296</v>
      </c>
      <c r="J82" s="121">
        <v>401768</v>
      </c>
      <c r="K82" s="154"/>
    </row>
    <row r="83" spans="1:11" s="112" customFormat="1" ht="30" customHeight="1" outlineLevel="1" x14ac:dyDescent="0.2">
      <c r="A83" s="117" t="s">
        <v>1159</v>
      </c>
      <c r="B83" s="118" t="s">
        <v>66</v>
      </c>
      <c r="C83" s="119" t="s">
        <v>891</v>
      </c>
      <c r="D83" s="120" t="s">
        <v>1632</v>
      </c>
      <c r="E83" s="120" t="s">
        <v>374</v>
      </c>
      <c r="F83" s="120" t="s">
        <v>1155</v>
      </c>
      <c r="G83" s="123">
        <v>0</v>
      </c>
      <c r="H83" s="123">
        <v>0</v>
      </c>
      <c r="I83" s="148">
        <v>46296</v>
      </c>
      <c r="J83" s="121">
        <v>401768</v>
      </c>
      <c r="K83" s="154"/>
    </row>
    <row r="84" spans="1:11" s="112" customFormat="1" ht="30" customHeight="1" outlineLevel="1" x14ac:dyDescent="0.2">
      <c r="A84" s="117" t="s">
        <v>1159</v>
      </c>
      <c r="B84" s="118" t="s">
        <v>66</v>
      </c>
      <c r="C84" s="119" t="s">
        <v>892</v>
      </c>
      <c r="D84" s="120" t="s">
        <v>1633</v>
      </c>
      <c r="E84" s="120" t="s">
        <v>374</v>
      </c>
      <c r="F84" s="120" t="s">
        <v>1155</v>
      </c>
      <c r="G84" s="123">
        <v>0</v>
      </c>
      <c r="H84" s="123">
        <v>0</v>
      </c>
      <c r="I84" s="148">
        <v>46296</v>
      </c>
      <c r="J84" s="121">
        <v>401768</v>
      </c>
      <c r="K84" s="154"/>
    </row>
    <row r="85" spans="1:11" s="112" customFormat="1" ht="30" customHeight="1" outlineLevel="1" x14ac:dyDescent="0.2">
      <c r="A85" s="117" t="s">
        <v>1159</v>
      </c>
      <c r="B85" s="118" t="s">
        <v>66</v>
      </c>
      <c r="C85" s="119" t="s">
        <v>416</v>
      </c>
      <c r="D85" s="120" t="s">
        <v>1634</v>
      </c>
      <c r="E85" s="120" t="s">
        <v>374</v>
      </c>
      <c r="F85" s="120" t="s">
        <v>1155</v>
      </c>
      <c r="G85" s="123">
        <v>0</v>
      </c>
      <c r="H85" s="123">
        <v>0</v>
      </c>
      <c r="I85" s="148">
        <v>46296</v>
      </c>
      <c r="J85" s="121">
        <v>401768</v>
      </c>
      <c r="K85" s="154"/>
    </row>
    <row r="86" spans="1:11" s="112" customFormat="1" ht="30" customHeight="1" outlineLevel="1" x14ac:dyDescent="0.2">
      <c r="A86" s="117" t="s">
        <v>1159</v>
      </c>
      <c r="B86" s="118" t="s">
        <v>66</v>
      </c>
      <c r="C86" s="119" t="s">
        <v>420</v>
      </c>
      <c r="D86" s="120" t="s">
        <v>1635</v>
      </c>
      <c r="E86" s="120" t="s">
        <v>374</v>
      </c>
      <c r="F86" s="120" t="s">
        <v>1155</v>
      </c>
      <c r="G86" s="123">
        <v>0</v>
      </c>
      <c r="H86" s="123">
        <v>0</v>
      </c>
      <c r="I86" s="148">
        <v>46296</v>
      </c>
      <c r="J86" s="121">
        <v>401768</v>
      </c>
      <c r="K86" s="154"/>
    </row>
    <row r="87" spans="1:11" s="112" customFormat="1" ht="30" customHeight="1" outlineLevel="1" x14ac:dyDescent="0.2">
      <c r="A87" s="117" t="s">
        <v>1159</v>
      </c>
      <c r="B87" s="118" t="s">
        <v>66</v>
      </c>
      <c r="C87" s="119" t="s">
        <v>421</v>
      </c>
      <c r="D87" s="120" t="s">
        <v>1636</v>
      </c>
      <c r="E87" s="120" t="s">
        <v>374</v>
      </c>
      <c r="F87" s="120" t="s">
        <v>1155</v>
      </c>
      <c r="G87" s="123">
        <v>0</v>
      </c>
      <c r="H87" s="123">
        <v>0</v>
      </c>
      <c r="I87" s="148">
        <v>46296</v>
      </c>
      <c r="J87" s="121">
        <v>401768</v>
      </c>
      <c r="K87" s="154"/>
    </row>
    <row r="88" spans="1:11" s="112" customFormat="1" ht="30" customHeight="1" outlineLevel="1" x14ac:dyDescent="0.2">
      <c r="A88" s="117" t="s">
        <v>1159</v>
      </c>
      <c r="B88" s="118" t="s">
        <v>66</v>
      </c>
      <c r="C88" s="119" t="s">
        <v>422</v>
      </c>
      <c r="D88" s="120" t="s">
        <v>1637</v>
      </c>
      <c r="E88" s="120" t="s">
        <v>374</v>
      </c>
      <c r="F88" s="120" t="s">
        <v>1155</v>
      </c>
      <c r="G88" s="123">
        <v>0</v>
      </c>
      <c r="H88" s="123">
        <v>0</v>
      </c>
      <c r="I88" s="148">
        <v>46296</v>
      </c>
      <c r="J88" s="121">
        <v>401768</v>
      </c>
      <c r="K88" s="154"/>
    </row>
    <row r="89" spans="1:11" s="112" customFormat="1" ht="30" customHeight="1" outlineLevel="1" x14ac:dyDescent="0.2">
      <c r="A89" s="117" t="s">
        <v>1159</v>
      </c>
      <c r="B89" s="118" t="s">
        <v>66</v>
      </c>
      <c r="C89" s="119" t="s">
        <v>423</v>
      </c>
      <c r="D89" s="120" t="s">
        <v>1638</v>
      </c>
      <c r="E89" s="120" t="s">
        <v>374</v>
      </c>
      <c r="F89" s="120" t="s">
        <v>1155</v>
      </c>
      <c r="G89" s="123">
        <v>0</v>
      </c>
      <c r="H89" s="123">
        <v>0</v>
      </c>
      <c r="I89" s="148">
        <v>46296</v>
      </c>
      <c r="J89" s="121">
        <v>401768</v>
      </c>
      <c r="K89" s="154"/>
    </row>
    <row r="90" spans="1:11" s="112" customFormat="1" ht="30" customHeight="1" outlineLevel="1" x14ac:dyDescent="0.2">
      <c r="A90" s="117" t="s">
        <v>1159</v>
      </c>
      <c r="B90" s="118" t="s">
        <v>66</v>
      </c>
      <c r="C90" s="119" t="s">
        <v>877</v>
      </c>
      <c r="D90" s="120" t="s">
        <v>1639</v>
      </c>
      <c r="E90" s="120" t="s">
        <v>374</v>
      </c>
      <c r="F90" s="120" t="s">
        <v>1155</v>
      </c>
      <c r="G90" s="123">
        <v>0</v>
      </c>
      <c r="H90" s="123">
        <v>0</v>
      </c>
      <c r="I90" s="148">
        <v>46296</v>
      </c>
      <c r="J90" s="121">
        <v>401768</v>
      </c>
      <c r="K90" s="154"/>
    </row>
    <row r="91" spans="1:11" s="112" customFormat="1" ht="30" customHeight="1" outlineLevel="1" x14ac:dyDescent="0.2">
      <c r="A91" s="117" t="s">
        <v>1159</v>
      </c>
      <c r="B91" s="118" t="s">
        <v>66</v>
      </c>
      <c r="C91" s="119" t="s">
        <v>345</v>
      </c>
      <c r="D91" s="120" t="s">
        <v>1640</v>
      </c>
      <c r="E91" s="120" t="s">
        <v>374</v>
      </c>
      <c r="F91" s="120" t="s">
        <v>1155</v>
      </c>
      <c r="G91" s="123">
        <v>0</v>
      </c>
      <c r="H91" s="123">
        <v>0</v>
      </c>
      <c r="I91" s="148">
        <v>46296</v>
      </c>
      <c r="J91" s="121">
        <v>401768</v>
      </c>
      <c r="K91" s="154"/>
    </row>
    <row r="92" spans="1:11" s="112" customFormat="1" ht="30" customHeight="1" outlineLevel="1" x14ac:dyDescent="0.2">
      <c r="A92" s="117" t="s">
        <v>1159</v>
      </c>
      <c r="B92" s="118" t="s">
        <v>66</v>
      </c>
      <c r="C92" s="119" t="s">
        <v>346</v>
      </c>
      <c r="D92" s="120" t="s">
        <v>1641</v>
      </c>
      <c r="E92" s="120" t="s">
        <v>374</v>
      </c>
      <c r="F92" s="120" t="s">
        <v>1155</v>
      </c>
      <c r="G92" s="123">
        <v>0</v>
      </c>
      <c r="H92" s="123">
        <v>0</v>
      </c>
      <c r="I92" s="148">
        <v>46296</v>
      </c>
      <c r="J92" s="121">
        <v>401768</v>
      </c>
      <c r="K92" s="154"/>
    </row>
    <row r="93" spans="1:11" s="112" customFormat="1" ht="30" customHeight="1" outlineLevel="1" x14ac:dyDescent="0.2">
      <c r="A93" s="117" t="s">
        <v>1159</v>
      </c>
      <c r="B93" s="118" t="s">
        <v>66</v>
      </c>
      <c r="C93" s="119" t="s">
        <v>412</v>
      </c>
      <c r="D93" s="120" t="s">
        <v>1642</v>
      </c>
      <c r="E93" s="120" t="s">
        <v>374</v>
      </c>
      <c r="F93" s="120" t="s">
        <v>1155</v>
      </c>
      <c r="G93" s="123">
        <v>0</v>
      </c>
      <c r="H93" s="123">
        <v>0</v>
      </c>
      <c r="I93" s="148">
        <v>46296</v>
      </c>
      <c r="J93" s="121">
        <v>401768</v>
      </c>
      <c r="K93" s="154"/>
    </row>
    <row r="94" spans="1:11" s="112" customFormat="1" ht="30" customHeight="1" outlineLevel="1" x14ac:dyDescent="0.2">
      <c r="A94" s="117" t="s">
        <v>1159</v>
      </c>
      <c r="B94" s="118" t="s">
        <v>66</v>
      </c>
      <c r="C94" s="119" t="s">
        <v>413</v>
      </c>
      <c r="D94" s="120" t="s">
        <v>1643</v>
      </c>
      <c r="E94" s="120" t="s">
        <v>374</v>
      </c>
      <c r="F94" s="120" t="s">
        <v>1155</v>
      </c>
      <c r="G94" s="123">
        <v>0</v>
      </c>
      <c r="H94" s="123">
        <v>0</v>
      </c>
      <c r="I94" s="148">
        <v>46296</v>
      </c>
      <c r="J94" s="121">
        <v>401768</v>
      </c>
      <c r="K94" s="154"/>
    </row>
    <row r="95" spans="1:11" s="112" customFormat="1" ht="30" customHeight="1" outlineLevel="1" x14ac:dyDescent="0.2">
      <c r="A95" s="117" t="s">
        <v>1159</v>
      </c>
      <c r="B95" s="118" t="s">
        <v>66</v>
      </c>
      <c r="C95" s="119" t="s">
        <v>414</v>
      </c>
      <c r="D95" s="120" t="s">
        <v>1644</v>
      </c>
      <c r="E95" s="120" t="s">
        <v>374</v>
      </c>
      <c r="F95" s="120" t="s">
        <v>1155</v>
      </c>
      <c r="G95" s="123">
        <v>0</v>
      </c>
      <c r="H95" s="123">
        <v>0</v>
      </c>
      <c r="I95" s="148">
        <v>46296</v>
      </c>
      <c r="J95" s="121">
        <v>401768</v>
      </c>
      <c r="K95" s="154"/>
    </row>
    <row r="96" spans="1:11" s="112" customFormat="1" ht="30" customHeight="1" outlineLevel="1" x14ac:dyDescent="0.2">
      <c r="A96" s="117" t="s">
        <v>1159</v>
      </c>
      <c r="B96" s="118" t="s">
        <v>66</v>
      </c>
      <c r="C96" s="119" t="s">
        <v>415</v>
      </c>
      <c r="D96" s="120" t="s">
        <v>1645</v>
      </c>
      <c r="E96" s="120" t="s">
        <v>374</v>
      </c>
      <c r="F96" s="120" t="s">
        <v>1155</v>
      </c>
      <c r="G96" s="123">
        <v>0</v>
      </c>
      <c r="H96" s="123">
        <v>0</v>
      </c>
      <c r="I96" s="148">
        <v>46296</v>
      </c>
      <c r="J96" s="121">
        <v>401768</v>
      </c>
      <c r="K96" s="154"/>
    </row>
    <row r="97" spans="1:11" s="112" customFormat="1" ht="30" customHeight="1" outlineLevel="1" x14ac:dyDescent="0.2">
      <c r="A97" s="117" t="s">
        <v>1159</v>
      </c>
      <c r="B97" s="118" t="s">
        <v>66</v>
      </c>
      <c r="C97" s="119" t="s">
        <v>1227</v>
      </c>
      <c r="D97" s="120" t="s">
        <v>1646</v>
      </c>
      <c r="E97" s="120" t="s">
        <v>374</v>
      </c>
      <c r="F97" s="120" t="s">
        <v>1155</v>
      </c>
      <c r="G97" s="123">
        <v>0</v>
      </c>
      <c r="H97" s="123">
        <v>0</v>
      </c>
      <c r="I97" s="148">
        <v>46296</v>
      </c>
      <c r="J97" s="121">
        <v>401768</v>
      </c>
      <c r="K97" s="154"/>
    </row>
    <row r="98" spans="1:11" s="112" customFormat="1" ht="30" customHeight="1" outlineLevel="1" x14ac:dyDescent="0.2">
      <c r="A98" s="117" t="s">
        <v>1159</v>
      </c>
      <c r="B98" s="118" t="s">
        <v>66</v>
      </c>
      <c r="C98" s="119" t="s">
        <v>886</v>
      </c>
      <c r="D98" s="126" t="s">
        <v>1647</v>
      </c>
      <c r="E98" s="120" t="s">
        <v>374</v>
      </c>
      <c r="F98" s="120" t="s">
        <v>1155</v>
      </c>
      <c r="G98" s="123">
        <v>0</v>
      </c>
      <c r="H98" s="123">
        <v>0</v>
      </c>
      <c r="I98" s="148">
        <v>46296</v>
      </c>
      <c r="J98" s="121">
        <v>47026</v>
      </c>
      <c r="K98" s="154"/>
    </row>
    <row r="99" spans="1:11" s="112" customFormat="1" ht="30" customHeight="1" outlineLevel="1" x14ac:dyDescent="0.2">
      <c r="A99" s="117" t="s">
        <v>1159</v>
      </c>
      <c r="B99" s="118" t="s">
        <v>66</v>
      </c>
      <c r="C99" s="119" t="s">
        <v>887</v>
      </c>
      <c r="D99" s="126" t="s">
        <v>1648</v>
      </c>
      <c r="E99" s="120" t="s">
        <v>374</v>
      </c>
      <c r="F99" s="120" t="s">
        <v>1155</v>
      </c>
      <c r="G99" s="123">
        <v>0</v>
      </c>
      <c r="H99" s="123">
        <v>0</v>
      </c>
      <c r="I99" s="148">
        <v>46296</v>
      </c>
      <c r="J99" s="121">
        <v>47026</v>
      </c>
      <c r="K99" s="154"/>
    </row>
    <row r="100" spans="1:11" s="112" customFormat="1" ht="30" customHeight="1" outlineLevel="1" x14ac:dyDescent="0.2">
      <c r="A100" s="117" t="s">
        <v>1159</v>
      </c>
      <c r="B100" s="118" t="s">
        <v>66</v>
      </c>
      <c r="C100" s="119" t="s">
        <v>847</v>
      </c>
      <c r="D100" s="120" t="s">
        <v>1649</v>
      </c>
      <c r="E100" s="120" t="s">
        <v>374</v>
      </c>
      <c r="F100" s="120" t="s">
        <v>1155</v>
      </c>
      <c r="G100" s="123">
        <v>0</v>
      </c>
      <c r="H100" s="123">
        <v>0</v>
      </c>
      <c r="I100" s="148">
        <v>46296</v>
      </c>
      <c r="J100" s="121">
        <v>401768</v>
      </c>
      <c r="K100" s="154"/>
    </row>
    <row r="101" spans="1:11" s="112" customFormat="1" ht="30" customHeight="1" outlineLevel="1" x14ac:dyDescent="0.2">
      <c r="A101" s="117" t="s">
        <v>1159</v>
      </c>
      <c r="B101" s="118" t="s">
        <v>66</v>
      </c>
      <c r="C101" s="119" t="s">
        <v>848</v>
      </c>
      <c r="D101" s="120" t="s">
        <v>1650</v>
      </c>
      <c r="E101" s="120" t="s">
        <v>374</v>
      </c>
      <c r="F101" s="120" t="s">
        <v>1155</v>
      </c>
      <c r="G101" s="123">
        <v>0</v>
      </c>
      <c r="H101" s="123">
        <v>0</v>
      </c>
      <c r="I101" s="148">
        <v>46296</v>
      </c>
      <c r="J101" s="121">
        <v>401768</v>
      </c>
      <c r="K101" s="154"/>
    </row>
    <row r="102" spans="1:11" s="112" customFormat="1" ht="30" customHeight="1" outlineLevel="1" x14ac:dyDescent="0.2">
      <c r="A102" s="117" t="s">
        <v>1159</v>
      </c>
      <c r="B102" s="118" t="s">
        <v>66</v>
      </c>
      <c r="C102" s="119" t="s">
        <v>868</v>
      </c>
      <c r="D102" s="120" t="s">
        <v>1651</v>
      </c>
      <c r="E102" s="120" t="s">
        <v>374</v>
      </c>
      <c r="F102" s="120" t="s">
        <v>1155</v>
      </c>
      <c r="G102" s="123">
        <v>0</v>
      </c>
      <c r="H102" s="123">
        <v>0</v>
      </c>
      <c r="I102" s="148">
        <v>46296</v>
      </c>
      <c r="J102" s="121">
        <v>401768</v>
      </c>
      <c r="K102" s="154"/>
    </row>
    <row r="103" spans="1:11" s="112" customFormat="1" ht="30" customHeight="1" outlineLevel="1" x14ac:dyDescent="0.2">
      <c r="A103" s="117" t="s">
        <v>1159</v>
      </c>
      <c r="B103" s="118" t="s">
        <v>66</v>
      </c>
      <c r="C103" s="119" t="s">
        <v>869</v>
      </c>
      <c r="D103" s="120" t="s">
        <v>1652</v>
      </c>
      <c r="E103" s="120" t="s">
        <v>374</v>
      </c>
      <c r="F103" s="120" t="s">
        <v>1155</v>
      </c>
      <c r="G103" s="123">
        <v>0</v>
      </c>
      <c r="H103" s="123">
        <v>0</v>
      </c>
      <c r="I103" s="148">
        <v>46296</v>
      </c>
      <c r="J103" s="121">
        <v>401768</v>
      </c>
      <c r="K103" s="154"/>
    </row>
    <row r="104" spans="1:11" s="112" customFormat="1" ht="30" customHeight="1" outlineLevel="1" x14ac:dyDescent="0.2">
      <c r="A104" s="117" t="s">
        <v>1159</v>
      </c>
      <c r="B104" s="118" t="s">
        <v>66</v>
      </c>
      <c r="C104" s="119" t="s">
        <v>870</v>
      </c>
      <c r="D104" s="120" t="s">
        <v>1653</v>
      </c>
      <c r="E104" s="120" t="s">
        <v>374</v>
      </c>
      <c r="F104" s="120" t="s">
        <v>1155</v>
      </c>
      <c r="G104" s="123">
        <v>0</v>
      </c>
      <c r="H104" s="123">
        <v>0</v>
      </c>
      <c r="I104" s="148">
        <v>46296</v>
      </c>
      <c r="J104" s="121">
        <v>401768</v>
      </c>
      <c r="K104" s="154"/>
    </row>
    <row r="105" spans="1:11" s="112" customFormat="1" ht="30" customHeight="1" outlineLevel="1" x14ac:dyDescent="0.2">
      <c r="A105" s="117" t="s">
        <v>1159</v>
      </c>
      <c r="B105" s="118" t="s">
        <v>66</v>
      </c>
      <c r="C105" s="119" t="s">
        <v>871</v>
      </c>
      <c r="D105" s="120" t="s">
        <v>1654</v>
      </c>
      <c r="E105" s="120" t="s">
        <v>374</v>
      </c>
      <c r="F105" s="120" t="s">
        <v>1155</v>
      </c>
      <c r="G105" s="123">
        <v>0</v>
      </c>
      <c r="H105" s="123">
        <v>0</v>
      </c>
      <c r="I105" s="148">
        <v>46296</v>
      </c>
      <c r="J105" s="121">
        <v>401768</v>
      </c>
      <c r="K105" s="154"/>
    </row>
    <row r="106" spans="1:11" s="112" customFormat="1" ht="30" customHeight="1" outlineLevel="1" x14ac:dyDescent="0.2">
      <c r="A106" s="117" t="s">
        <v>1159</v>
      </c>
      <c r="B106" s="118" t="s">
        <v>66</v>
      </c>
      <c r="C106" s="119" t="s">
        <v>872</v>
      </c>
      <c r="D106" s="120" t="s">
        <v>1655</v>
      </c>
      <c r="E106" s="120" t="s">
        <v>374</v>
      </c>
      <c r="F106" s="120" t="s">
        <v>1155</v>
      </c>
      <c r="G106" s="123">
        <v>0</v>
      </c>
      <c r="H106" s="123">
        <v>0</v>
      </c>
      <c r="I106" s="148">
        <v>46296</v>
      </c>
      <c r="J106" s="121">
        <v>401768</v>
      </c>
      <c r="K106" s="154"/>
    </row>
    <row r="107" spans="1:11" s="112" customFormat="1" ht="30" customHeight="1" outlineLevel="1" x14ac:dyDescent="0.2">
      <c r="A107" s="117" t="s">
        <v>1159</v>
      </c>
      <c r="B107" s="118" t="s">
        <v>66</v>
      </c>
      <c r="C107" s="119" t="s">
        <v>873</v>
      </c>
      <c r="D107" s="120" t="s">
        <v>1656</v>
      </c>
      <c r="E107" s="120" t="s">
        <v>374</v>
      </c>
      <c r="F107" s="120" t="s">
        <v>1155</v>
      </c>
      <c r="G107" s="123">
        <v>0</v>
      </c>
      <c r="H107" s="123">
        <v>0</v>
      </c>
      <c r="I107" s="148">
        <v>46296</v>
      </c>
      <c r="J107" s="121">
        <v>401768</v>
      </c>
      <c r="K107" s="154"/>
    </row>
    <row r="108" spans="1:11" s="112" customFormat="1" ht="30" customHeight="1" outlineLevel="1" x14ac:dyDescent="0.2">
      <c r="A108" s="117" t="s">
        <v>1159</v>
      </c>
      <c r="B108" s="118" t="s">
        <v>66</v>
      </c>
      <c r="C108" s="119" t="s">
        <v>874</v>
      </c>
      <c r="D108" s="120" t="s">
        <v>1657</v>
      </c>
      <c r="E108" s="120" t="s">
        <v>374</v>
      </c>
      <c r="F108" s="120" t="s">
        <v>1155</v>
      </c>
      <c r="G108" s="123">
        <v>0</v>
      </c>
      <c r="H108" s="123">
        <v>0</v>
      </c>
      <c r="I108" s="148">
        <v>46296</v>
      </c>
      <c r="J108" s="121">
        <v>401768</v>
      </c>
      <c r="K108" s="154"/>
    </row>
    <row r="109" spans="1:11" s="112" customFormat="1" ht="30" customHeight="1" outlineLevel="1" x14ac:dyDescent="0.2">
      <c r="A109" s="117" t="s">
        <v>1159</v>
      </c>
      <c r="B109" s="118" t="s">
        <v>66</v>
      </c>
      <c r="C109" s="119" t="s">
        <v>875</v>
      </c>
      <c r="D109" s="120" t="s">
        <v>1658</v>
      </c>
      <c r="E109" s="120" t="s">
        <v>374</v>
      </c>
      <c r="F109" s="120" t="s">
        <v>1155</v>
      </c>
      <c r="G109" s="123">
        <v>0</v>
      </c>
      <c r="H109" s="123">
        <v>0</v>
      </c>
      <c r="I109" s="148">
        <v>46296</v>
      </c>
      <c r="J109" s="121">
        <v>401768</v>
      </c>
      <c r="K109" s="154"/>
    </row>
    <row r="110" spans="1:11" s="112" customFormat="1" ht="30" customHeight="1" outlineLevel="1" x14ac:dyDescent="0.2">
      <c r="A110" s="117" t="s">
        <v>1159</v>
      </c>
      <c r="B110" s="118" t="s">
        <v>66</v>
      </c>
      <c r="C110" s="119" t="s">
        <v>876</v>
      </c>
      <c r="D110" s="120" t="s">
        <v>1659</v>
      </c>
      <c r="E110" s="120" t="s">
        <v>374</v>
      </c>
      <c r="F110" s="120" t="s">
        <v>1155</v>
      </c>
      <c r="G110" s="123">
        <v>0</v>
      </c>
      <c r="H110" s="123">
        <v>0</v>
      </c>
      <c r="I110" s="148">
        <v>46296</v>
      </c>
      <c r="J110" s="121">
        <v>401768</v>
      </c>
      <c r="K110" s="154"/>
    </row>
    <row r="111" spans="1:11" s="112" customFormat="1" ht="30" customHeight="1" outlineLevel="1" x14ac:dyDescent="0.2">
      <c r="A111" s="117" t="s">
        <v>1159</v>
      </c>
      <c r="B111" s="118" t="s">
        <v>66</v>
      </c>
      <c r="C111" s="118" t="s">
        <v>888</v>
      </c>
      <c r="D111" s="120" t="s">
        <v>1660</v>
      </c>
      <c r="E111" s="120" t="s">
        <v>374</v>
      </c>
      <c r="F111" s="120" t="s">
        <v>1155</v>
      </c>
      <c r="G111" s="123">
        <v>0</v>
      </c>
      <c r="H111" s="123">
        <v>0</v>
      </c>
      <c r="I111" s="148">
        <v>46296</v>
      </c>
      <c r="J111" s="121">
        <v>47391</v>
      </c>
      <c r="K111" s="154"/>
    </row>
    <row r="112" spans="1:11" s="112" customFormat="1" ht="30" customHeight="1" outlineLevel="1" x14ac:dyDescent="0.2">
      <c r="A112" s="117" t="s">
        <v>1159</v>
      </c>
      <c r="B112" s="118" t="s">
        <v>66</v>
      </c>
      <c r="C112" s="119" t="s">
        <v>889</v>
      </c>
      <c r="D112" s="126" t="s">
        <v>1661</v>
      </c>
      <c r="E112" s="120" t="s">
        <v>374</v>
      </c>
      <c r="F112" s="120" t="s">
        <v>1155</v>
      </c>
      <c r="G112" s="123">
        <v>0</v>
      </c>
      <c r="H112" s="123">
        <v>0</v>
      </c>
      <c r="I112" s="148">
        <v>46296</v>
      </c>
      <c r="J112" s="121">
        <v>401768</v>
      </c>
      <c r="K112" s="154"/>
    </row>
    <row r="113" spans="1:11" s="112" customFormat="1" ht="30" customHeight="1" outlineLevel="1" x14ac:dyDescent="0.2">
      <c r="A113" s="117" t="s">
        <v>1159</v>
      </c>
      <c r="B113" s="118" t="s">
        <v>66</v>
      </c>
      <c r="C113" s="119" t="s">
        <v>890</v>
      </c>
      <c r="D113" s="126" t="s">
        <v>1662</v>
      </c>
      <c r="E113" s="120" t="s">
        <v>374</v>
      </c>
      <c r="F113" s="120" t="s">
        <v>1155</v>
      </c>
      <c r="G113" s="123">
        <v>0</v>
      </c>
      <c r="H113" s="123">
        <v>0</v>
      </c>
      <c r="I113" s="148">
        <v>46296</v>
      </c>
      <c r="J113" s="121">
        <v>401768</v>
      </c>
      <c r="K113" s="154"/>
    </row>
    <row r="114" spans="1:11" s="112" customFormat="1" ht="60.75" customHeight="1" x14ac:dyDescent="0.2">
      <c r="A114" s="186" t="s">
        <v>179</v>
      </c>
      <c r="B114" s="186" t="s">
        <v>82</v>
      </c>
      <c r="C114" s="134"/>
      <c r="D114" s="135" t="s">
        <v>84</v>
      </c>
      <c r="E114" s="135" t="s">
        <v>2056</v>
      </c>
      <c r="F114" s="135"/>
      <c r="G114" s="137"/>
      <c r="H114" s="137"/>
      <c r="I114" s="197">
        <v>46296</v>
      </c>
      <c r="J114" s="201">
        <v>401768</v>
      </c>
      <c r="K114" s="152"/>
    </row>
    <row r="115" spans="1:11" s="112" customFormat="1" ht="30" customHeight="1" outlineLevel="1" x14ac:dyDescent="0.2">
      <c r="A115" s="117" t="s">
        <v>1159</v>
      </c>
      <c r="B115" s="118" t="s">
        <v>82</v>
      </c>
      <c r="C115" s="118" t="s">
        <v>102</v>
      </c>
      <c r="D115" s="120" t="s">
        <v>58</v>
      </c>
      <c r="E115" s="120" t="s">
        <v>374</v>
      </c>
      <c r="F115" s="120" t="s">
        <v>1155</v>
      </c>
      <c r="G115" s="123">
        <v>0</v>
      </c>
      <c r="H115" s="123">
        <v>0</v>
      </c>
      <c r="I115" s="148">
        <v>46296</v>
      </c>
      <c r="J115" s="121">
        <v>401768</v>
      </c>
      <c r="K115" s="154"/>
    </row>
    <row r="116" spans="1:11" s="112" customFormat="1" ht="30" customHeight="1" outlineLevel="1" x14ac:dyDescent="0.2">
      <c r="A116" s="117" t="s">
        <v>1159</v>
      </c>
      <c r="B116" s="118" t="s">
        <v>82</v>
      </c>
      <c r="C116" s="118" t="s">
        <v>104</v>
      </c>
      <c r="D116" s="120" t="s">
        <v>59</v>
      </c>
      <c r="E116" s="120" t="s">
        <v>374</v>
      </c>
      <c r="F116" s="120" t="s">
        <v>1155</v>
      </c>
      <c r="G116" s="123">
        <v>0</v>
      </c>
      <c r="H116" s="123">
        <v>0</v>
      </c>
      <c r="I116" s="148">
        <v>46296</v>
      </c>
      <c r="J116" s="121">
        <v>401768</v>
      </c>
      <c r="K116" s="154"/>
    </row>
    <row r="117" spans="1:11" s="112" customFormat="1" ht="30" customHeight="1" outlineLevel="1" x14ac:dyDescent="0.2">
      <c r="A117" s="117" t="s">
        <v>1159</v>
      </c>
      <c r="B117" s="118" t="s">
        <v>82</v>
      </c>
      <c r="C117" s="118" t="s">
        <v>105</v>
      </c>
      <c r="D117" s="120" t="s">
        <v>1039</v>
      </c>
      <c r="E117" s="120" t="s">
        <v>374</v>
      </c>
      <c r="F117" s="120" t="s">
        <v>1155</v>
      </c>
      <c r="G117" s="123">
        <v>0</v>
      </c>
      <c r="H117" s="123">
        <v>0</v>
      </c>
      <c r="I117" s="148">
        <v>46296</v>
      </c>
      <c r="J117" s="121">
        <v>401768</v>
      </c>
      <c r="K117" s="154"/>
    </row>
    <row r="118" spans="1:11" s="112" customFormat="1" ht="30" customHeight="1" outlineLevel="1" x14ac:dyDescent="0.2">
      <c r="A118" s="117" t="s">
        <v>1159</v>
      </c>
      <c r="B118" s="118" t="s">
        <v>82</v>
      </c>
      <c r="C118" s="118" t="s">
        <v>106</v>
      </c>
      <c r="D118" s="120" t="s">
        <v>1040</v>
      </c>
      <c r="E118" s="120" t="s">
        <v>374</v>
      </c>
      <c r="F118" s="120" t="s">
        <v>1155</v>
      </c>
      <c r="G118" s="123">
        <v>0</v>
      </c>
      <c r="H118" s="123">
        <v>0</v>
      </c>
      <c r="I118" s="148">
        <v>46296</v>
      </c>
      <c r="J118" s="121">
        <v>401768</v>
      </c>
      <c r="K118" s="154"/>
    </row>
    <row r="119" spans="1:11" s="112" customFormat="1" ht="30" customHeight="1" outlineLevel="1" x14ac:dyDescent="0.2">
      <c r="A119" s="117" t="s">
        <v>1159</v>
      </c>
      <c r="B119" s="118" t="s">
        <v>82</v>
      </c>
      <c r="C119" s="118" t="s">
        <v>107</v>
      </c>
      <c r="D119" s="120" t="s">
        <v>1041</v>
      </c>
      <c r="E119" s="120" t="s">
        <v>374</v>
      </c>
      <c r="F119" s="120" t="s">
        <v>1155</v>
      </c>
      <c r="G119" s="123">
        <v>0</v>
      </c>
      <c r="H119" s="123">
        <v>0</v>
      </c>
      <c r="I119" s="148">
        <v>46296</v>
      </c>
      <c r="J119" s="121">
        <v>401768</v>
      </c>
      <c r="K119" s="154"/>
    </row>
    <row r="120" spans="1:11" s="112" customFormat="1" ht="30" customHeight="1" outlineLevel="1" x14ac:dyDescent="0.2">
      <c r="A120" s="117" t="s">
        <v>1159</v>
      </c>
      <c r="B120" s="118" t="s">
        <v>82</v>
      </c>
      <c r="C120" s="118" t="s">
        <v>108</v>
      </c>
      <c r="D120" s="120" t="s">
        <v>1042</v>
      </c>
      <c r="E120" s="120" t="s">
        <v>374</v>
      </c>
      <c r="F120" s="120" t="s">
        <v>1155</v>
      </c>
      <c r="G120" s="123">
        <v>0</v>
      </c>
      <c r="H120" s="123">
        <v>0</v>
      </c>
      <c r="I120" s="148">
        <v>46296</v>
      </c>
      <c r="J120" s="121">
        <v>401768</v>
      </c>
      <c r="K120" s="154"/>
    </row>
    <row r="121" spans="1:11" s="112" customFormat="1" ht="30" customHeight="1" outlineLevel="1" x14ac:dyDescent="0.2">
      <c r="A121" s="117" t="s">
        <v>1159</v>
      </c>
      <c r="B121" s="118" t="s">
        <v>82</v>
      </c>
      <c r="C121" s="118" t="s">
        <v>109</v>
      </c>
      <c r="D121" s="120" t="s">
        <v>1020</v>
      </c>
      <c r="E121" s="120" t="s">
        <v>374</v>
      </c>
      <c r="F121" s="120" t="s">
        <v>1155</v>
      </c>
      <c r="G121" s="123">
        <v>0</v>
      </c>
      <c r="H121" s="123">
        <v>0</v>
      </c>
      <c r="I121" s="148">
        <v>46296</v>
      </c>
      <c r="J121" s="121">
        <v>401768</v>
      </c>
      <c r="K121" s="154"/>
    </row>
    <row r="122" spans="1:11" s="112" customFormat="1" ht="30" customHeight="1" outlineLevel="1" x14ac:dyDescent="0.2">
      <c r="A122" s="117" t="s">
        <v>1159</v>
      </c>
      <c r="B122" s="118" t="s">
        <v>82</v>
      </c>
      <c r="C122" s="118" t="s">
        <v>110</v>
      </c>
      <c r="D122" s="120" t="s">
        <v>1046</v>
      </c>
      <c r="E122" s="120" t="s">
        <v>374</v>
      </c>
      <c r="F122" s="120" t="s">
        <v>1155</v>
      </c>
      <c r="G122" s="123">
        <v>0</v>
      </c>
      <c r="H122" s="123">
        <v>0</v>
      </c>
      <c r="I122" s="148">
        <v>46296</v>
      </c>
      <c r="J122" s="121">
        <v>401768</v>
      </c>
      <c r="K122" s="154"/>
    </row>
    <row r="123" spans="1:11" s="112" customFormat="1" ht="30" customHeight="1" outlineLevel="1" x14ac:dyDescent="0.2">
      <c r="A123" s="117" t="s">
        <v>1159</v>
      </c>
      <c r="B123" s="118" t="s">
        <v>82</v>
      </c>
      <c r="C123" s="118" t="s">
        <v>111</v>
      </c>
      <c r="D123" s="120" t="s">
        <v>1043</v>
      </c>
      <c r="E123" s="120" t="s">
        <v>374</v>
      </c>
      <c r="F123" s="120" t="s">
        <v>1155</v>
      </c>
      <c r="G123" s="123">
        <v>0</v>
      </c>
      <c r="H123" s="123">
        <v>0</v>
      </c>
      <c r="I123" s="148">
        <v>46296</v>
      </c>
      <c r="J123" s="121">
        <v>401768</v>
      </c>
      <c r="K123" s="154"/>
    </row>
    <row r="124" spans="1:11" s="112" customFormat="1" ht="30" customHeight="1" outlineLevel="1" x14ac:dyDescent="0.2">
      <c r="A124" s="117" t="s">
        <v>1159</v>
      </c>
      <c r="B124" s="118" t="s">
        <v>82</v>
      </c>
      <c r="C124" s="118" t="s">
        <v>112</v>
      </c>
      <c r="D124" s="120" t="s">
        <v>1044</v>
      </c>
      <c r="E124" s="120" t="s">
        <v>374</v>
      </c>
      <c r="F124" s="120" t="s">
        <v>1155</v>
      </c>
      <c r="G124" s="123">
        <v>0</v>
      </c>
      <c r="H124" s="123">
        <v>0</v>
      </c>
      <c r="I124" s="148">
        <v>46296</v>
      </c>
      <c r="J124" s="121">
        <v>401768</v>
      </c>
      <c r="K124" s="154"/>
    </row>
    <row r="125" spans="1:11" s="112" customFormat="1" ht="30" customHeight="1" outlineLevel="1" x14ac:dyDescent="0.2">
      <c r="A125" s="117" t="s">
        <v>1159</v>
      </c>
      <c r="B125" s="118" t="s">
        <v>82</v>
      </c>
      <c r="C125" s="118" t="s">
        <v>113</v>
      </c>
      <c r="D125" s="120" t="s">
        <v>1045</v>
      </c>
      <c r="E125" s="120" t="s">
        <v>374</v>
      </c>
      <c r="F125" s="120" t="s">
        <v>1155</v>
      </c>
      <c r="G125" s="123">
        <v>0</v>
      </c>
      <c r="H125" s="123">
        <v>0</v>
      </c>
      <c r="I125" s="148">
        <v>46296</v>
      </c>
      <c r="J125" s="121">
        <v>401768</v>
      </c>
      <c r="K125" s="154"/>
    </row>
    <row r="126" spans="1:11" s="112" customFormat="1" ht="30" customHeight="1" outlineLevel="1" x14ac:dyDescent="0.2">
      <c r="A126" s="117" t="s">
        <v>1159</v>
      </c>
      <c r="B126" s="118" t="s">
        <v>82</v>
      </c>
      <c r="C126" s="118" t="s">
        <v>114</v>
      </c>
      <c r="D126" s="120" t="s">
        <v>0</v>
      </c>
      <c r="E126" s="120" t="s">
        <v>374</v>
      </c>
      <c r="F126" s="120" t="s">
        <v>1155</v>
      </c>
      <c r="G126" s="123">
        <v>0</v>
      </c>
      <c r="H126" s="123">
        <v>0</v>
      </c>
      <c r="I126" s="148">
        <v>46296</v>
      </c>
      <c r="J126" s="121">
        <v>401768</v>
      </c>
      <c r="K126" s="154"/>
    </row>
    <row r="127" spans="1:11" s="112" customFormat="1" ht="45" customHeight="1" x14ac:dyDescent="0.2">
      <c r="A127" s="185" t="s">
        <v>179</v>
      </c>
      <c r="B127" s="187" t="s">
        <v>68</v>
      </c>
      <c r="C127" s="139"/>
      <c r="D127" s="140" t="s">
        <v>29</v>
      </c>
      <c r="E127" s="133" t="s">
        <v>1343</v>
      </c>
      <c r="F127" s="133"/>
      <c r="G127" s="141"/>
      <c r="H127" s="141"/>
      <c r="I127" s="197">
        <v>46296</v>
      </c>
      <c r="J127" s="202">
        <v>401768</v>
      </c>
      <c r="K127" s="156" t="s">
        <v>1293</v>
      </c>
    </row>
    <row r="128" spans="1:11" s="112" customFormat="1" ht="69.95" customHeight="1" outlineLevel="1" x14ac:dyDescent="0.2">
      <c r="A128" s="184" t="s">
        <v>179</v>
      </c>
      <c r="B128" s="183" t="s">
        <v>69</v>
      </c>
      <c r="C128" s="207"/>
      <c r="D128" s="95" t="s">
        <v>399</v>
      </c>
      <c r="E128" s="209" t="s">
        <v>2059</v>
      </c>
      <c r="F128" s="95"/>
      <c r="G128" s="100"/>
      <c r="H128" s="101"/>
      <c r="I128" s="197">
        <v>46296</v>
      </c>
      <c r="J128" s="203">
        <v>401768</v>
      </c>
      <c r="K128" s="150"/>
    </row>
    <row r="129" spans="1:11" s="112" customFormat="1" ht="15" customHeight="1" outlineLevel="1" x14ac:dyDescent="0.2">
      <c r="A129" s="117" t="s">
        <v>1159</v>
      </c>
      <c r="B129" s="118" t="s">
        <v>69</v>
      </c>
      <c r="C129" s="211" t="s">
        <v>115</v>
      </c>
      <c r="D129" s="120" t="s">
        <v>30</v>
      </c>
      <c r="E129" s="120" t="s">
        <v>1379</v>
      </c>
      <c r="F129" s="120" t="s">
        <v>1155</v>
      </c>
      <c r="G129" s="212">
        <v>5774.17</v>
      </c>
      <c r="H129" s="213">
        <v>5341.51</v>
      </c>
      <c r="I129" s="148">
        <v>46296</v>
      </c>
      <c r="J129" s="121">
        <v>401768</v>
      </c>
      <c r="K129" s="157" t="s">
        <v>1294</v>
      </c>
    </row>
    <row r="130" spans="1:11" s="112" customFormat="1" ht="15" customHeight="1" outlineLevel="1" x14ac:dyDescent="0.2">
      <c r="A130" s="117" t="s">
        <v>1159</v>
      </c>
      <c r="B130" s="118" t="s">
        <v>69</v>
      </c>
      <c r="C130" s="211" t="s">
        <v>116</v>
      </c>
      <c r="D130" s="120" t="s">
        <v>31</v>
      </c>
      <c r="E130" s="120" t="s">
        <v>1379</v>
      </c>
      <c r="F130" s="120" t="s">
        <v>1155</v>
      </c>
      <c r="G130" s="212">
        <v>6063.88</v>
      </c>
      <c r="H130" s="213">
        <v>5609.51</v>
      </c>
      <c r="I130" s="148">
        <v>46296</v>
      </c>
      <c r="J130" s="121">
        <v>401768</v>
      </c>
      <c r="K130" s="157" t="s">
        <v>1295</v>
      </c>
    </row>
    <row r="131" spans="1:11" s="112" customFormat="1" ht="15" customHeight="1" outlineLevel="1" x14ac:dyDescent="0.2">
      <c r="A131" s="117" t="s">
        <v>1159</v>
      </c>
      <c r="B131" s="118" t="s">
        <v>69</v>
      </c>
      <c r="C131" s="211" t="s">
        <v>117</v>
      </c>
      <c r="D131" s="120" t="s">
        <v>32</v>
      </c>
      <c r="E131" s="120" t="s">
        <v>1379</v>
      </c>
      <c r="F131" s="120" t="s">
        <v>1155</v>
      </c>
      <c r="G131" s="212">
        <v>6633.93</v>
      </c>
      <c r="H131" s="213">
        <v>6136.85</v>
      </c>
      <c r="I131" s="148">
        <v>46296</v>
      </c>
      <c r="J131" s="121">
        <v>401768</v>
      </c>
      <c r="K131" s="157" t="s">
        <v>1296</v>
      </c>
    </row>
    <row r="132" spans="1:11" s="112" customFormat="1" ht="15" customHeight="1" outlineLevel="1" x14ac:dyDescent="0.2">
      <c r="A132" s="117" t="s">
        <v>1159</v>
      </c>
      <c r="B132" s="118" t="s">
        <v>69</v>
      </c>
      <c r="C132" s="211" t="s">
        <v>118</v>
      </c>
      <c r="D132" s="120" t="s">
        <v>33</v>
      </c>
      <c r="E132" s="120" t="s">
        <v>1379</v>
      </c>
      <c r="F132" s="120" t="s">
        <v>1155</v>
      </c>
      <c r="G132" s="212">
        <v>7175.96</v>
      </c>
      <c r="H132" s="213">
        <v>6638.26</v>
      </c>
      <c r="I132" s="148">
        <v>46296</v>
      </c>
      <c r="J132" s="121">
        <v>401768</v>
      </c>
      <c r="K132" s="157" t="s">
        <v>1297</v>
      </c>
    </row>
    <row r="133" spans="1:11" s="112" customFormat="1" ht="33" customHeight="1" x14ac:dyDescent="0.2">
      <c r="A133" s="185" t="s">
        <v>179</v>
      </c>
      <c r="B133" s="187" t="s">
        <v>70</v>
      </c>
      <c r="C133" s="142"/>
      <c r="D133" s="140" t="s">
        <v>62</v>
      </c>
      <c r="E133" s="143" t="s">
        <v>523</v>
      </c>
      <c r="F133" s="143"/>
      <c r="G133" s="141"/>
      <c r="H133" s="141"/>
      <c r="I133" s="197">
        <v>46296</v>
      </c>
      <c r="J133" s="202">
        <v>401768</v>
      </c>
      <c r="K133" s="158"/>
    </row>
    <row r="134" spans="1:11" s="112" customFormat="1" ht="30" customHeight="1" outlineLevel="1" x14ac:dyDescent="0.2">
      <c r="A134" s="117" t="s">
        <v>1159</v>
      </c>
      <c r="B134" s="118" t="s">
        <v>70</v>
      </c>
      <c r="C134" s="119" t="s">
        <v>221</v>
      </c>
      <c r="D134" s="120" t="s">
        <v>1010</v>
      </c>
      <c r="E134" s="120" t="s">
        <v>1009</v>
      </c>
      <c r="F134" s="120" t="s">
        <v>1155</v>
      </c>
      <c r="G134" s="123">
        <v>0</v>
      </c>
      <c r="H134" s="123">
        <v>0</v>
      </c>
      <c r="I134" s="148">
        <v>46296</v>
      </c>
      <c r="J134" s="121">
        <v>401768</v>
      </c>
      <c r="K134" s="154"/>
    </row>
    <row r="135" spans="1:11" s="112" customFormat="1" ht="30" customHeight="1" outlineLevel="1" x14ac:dyDescent="0.2">
      <c r="A135" s="117" t="s">
        <v>1159</v>
      </c>
      <c r="B135" s="118" t="s">
        <v>70</v>
      </c>
      <c r="C135" s="118" t="s">
        <v>462</v>
      </c>
      <c r="D135" s="120" t="s">
        <v>1673</v>
      </c>
      <c r="E135" s="120" t="s">
        <v>374</v>
      </c>
      <c r="F135" s="120" t="s">
        <v>1155</v>
      </c>
      <c r="G135" s="123">
        <v>0</v>
      </c>
      <c r="H135" s="123">
        <v>0</v>
      </c>
      <c r="I135" s="148">
        <v>46296</v>
      </c>
      <c r="J135" s="121">
        <v>401768</v>
      </c>
      <c r="K135" s="154"/>
    </row>
    <row r="136" spans="1:11" s="112" customFormat="1" ht="30" customHeight="1" outlineLevel="1" x14ac:dyDescent="0.2">
      <c r="A136" s="214" t="s">
        <v>1159</v>
      </c>
      <c r="B136" s="215" t="s">
        <v>70</v>
      </c>
      <c r="C136" s="215" t="s">
        <v>1545</v>
      </c>
      <c r="D136" s="216" t="s">
        <v>1674</v>
      </c>
      <c r="E136" s="216" t="s">
        <v>374</v>
      </c>
      <c r="F136" s="216" t="s">
        <v>1155</v>
      </c>
      <c r="G136" s="217">
        <v>0</v>
      </c>
      <c r="H136" s="217">
        <v>0</v>
      </c>
      <c r="I136" s="218">
        <v>46296</v>
      </c>
      <c r="J136" s="219">
        <v>401768</v>
      </c>
      <c r="K136" s="216"/>
    </row>
    <row r="137" spans="1:11" s="112" customFormat="1" ht="30" customHeight="1" outlineLevel="1" x14ac:dyDescent="0.2">
      <c r="A137" s="117" t="s">
        <v>1159</v>
      </c>
      <c r="B137" s="118" t="s">
        <v>70</v>
      </c>
      <c r="C137" s="119" t="s">
        <v>976</v>
      </c>
      <c r="D137" s="120" t="s">
        <v>1675</v>
      </c>
      <c r="E137" s="120" t="s">
        <v>374</v>
      </c>
      <c r="F137" s="120" t="s">
        <v>1155</v>
      </c>
      <c r="G137" s="123">
        <v>0</v>
      </c>
      <c r="H137" s="123">
        <v>0</v>
      </c>
      <c r="I137" s="148">
        <v>46296</v>
      </c>
      <c r="J137" s="121">
        <v>401768</v>
      </c>
      <c r="K137" s="154"/>
    </row>
    <row r="138" spans="1:11" s="112" customFormat="1" ht="30" customHeight="1" outlineLevel="1" x14ac:dyDescent="0.2">
      <c r="A138" s="117" t="s">
        <v>1159</v>
      </c>
      <c r="B138" s="118" t="s">
        <v>70</v>
      </c>
      <c r="C138" s="119" t="s">
        <v>987</v>
      </c>
      <c r="D138" s="120" t="s">
        <v>1676</v>
      </c>
      <c r="E138" s="120" t="s">
        <v>374</v>
      </c>
      <c r="F138" s="120" t="s">
        <v>1155</v>
      </c>
      <c r="G138" s="123">
        <v>0</v>
      </c>
      <c r="H138" s="123">
        <v>0</v>
      </c>
      <c r="I138" s="148">
        <v>46296</v>
      </c>
      <c r="J138" s="121">
        <v>401768</v>
      </c>
      <c r="K138" s="154"/>
    </row>
    <row r="139" spans="1:11" s="112" customFormat="1" ht="30" customHeight="1" outlineLevel="1" x14ac:dyDescent="0.2">
      <c r="A139" s="117" t="s">
        <v>1159</v>
      </c>
      <c r="B139" s="118" t="s">
        <v>70</v>
      </c>
      <c r="C139" s="119" t="s">
        <v>988</v>
      </c>
      <c r="D139" s="120" t="s">
        <v>1677</v>
      </c>
      <c r="E139" s="120" t="s">
        <v>374</v>
      </c>
      <c r="F139" s="120" t="s">
        <v>1155</v>
      </c>
      <c r="G139" s="123">
        <v>0</v>
      </c>
      <c r="H139" s="123">
        <v>0</v>
      </c>
      <c r="I139" s="148">
        <v>46296</v>
      </c>
      <c r="J139" s="121">
        <v>401768</v>
      </c>
      <c r="K139" s="154"/>
    </row>
    <row r="140" spans="1:11" s="112" customFormat="1" ht="30" customHeight="1" outlineLevel="1" x14ac:dyDescent="0.2">
      <c r="A140" s="117" t="s">
        <v>1159</v>
      </c>
      <c r="B140" s="118" t="s">
        <v>70</v>
      </c>
      <c r="C140" s="119" t="s">
        <v>1164</v>
      </c>
      <c r="D140" s="120" t="s">
        <v>1678</v>
      </c>
      <c r="E140" s="120" t="s">
        <v>374</v>
      </c>
      <c r="F140" s="120" t="s">
        <v>1155</v>
      </c>
      <c r="G140" s="123">
        <v>0</v>
      </c>
      <c r="H140" s="123">
        <v>0</v>
      </c>
      <c r="I140" s="148">
        <v>46296</v>
      </c>
      <c r="J140" s="124">
        <v>401768</v>
      </c>
      <c r="K140" s="154"/>
    </row>
    <row r="141" spans="1:11" s="112" customFormat="1" ht="30" customHeight="1" outlineLevel="1" x14ac:dyDescent="0.2">
      <c r="A141" s="117" t="s">
        <v>1159</v>
      </c>
      <c r="B141" s="118" t="s">
        <v>70</v>
      </c>
      <c r="C141" s="119" t="s">
        <v>1504</v>
      </c>
      <c r="D141" s="120" t="s">
        <v>1679</v>
      </c>
      <c r="E141" s="120" t="s">
        <v>374</v>
      </c>
      <c r="F141" s="120" t="s">
        <v>1155</v>
      </c>
      <c r="G141" s="123">
        <v>0</v>
      </c>
      <c r="H141" s="123">
        <v>0</v>
      </c>
      <c r="I141" s="148">
        <v>46296</v>
      </c>
      <c r="J141" s="124">
        <v>401768</v>
      </c>
      <c r="K141" s="154"/>
    </row>
    <row r="142" spans="1:11" s="112" customFormat="1" ht="30" customHeight="1" outlineLevel="1" x14ac:dyDescent="0.2">
      <c r="A142" s="117" t="s">
        <v>1159</v>
      </c>
      <c r="B142" s="118" t="s">
        <v>70</v>
      </c>
      <c r="C142" s="118" t="s">
        <v>994</v>
      </c>
      <c r="D142" s="122" t="s">
        <v>1680</v>
      </c>
      <c r="E142" s="120" t="s">
        <v>374</v>
      </c>
      <c r="F142" s="120" t="s">
        <v>1155</v>
      </c>
      <c r="G142" s="123">
        <v>0</v>
      </c>
      <c r="H142" s="123">
        <v>0</v>
      </c>
      <c r="I142" s="148">
        <v>46296</v>
      </c>
      <c r="J142" s="121">
        <v>47391</v>
      </c>
      <c r="K142" s="154"/>
    </row>
    <row r="143" spans="1:11" s="112" customFormat="1" ht="30" customHeight="1" outlineLevel="1" x14ac:dyDescent="0.2">
      <c r="A143" s="117" t="s">
        <v>1159</v>
      </c>
      <c r="B143" s="118" t="s">
        <v>70</v>
      </c>
      <c r="C143" s="119" t="s">
        <v>446</v>
      </c>
      <c r="D143" s="126" t="s">
        <v>1681</v>
      </c>
      <c r="E143" s="120" t="s">
        <v>374</v>
      </c>
      <c r="F143" s="120" t="s">
        <v>1155</v>
      </c>
      <c r="G143" s="123">
        <v>0</v>
      </c>
      <c r="H143" s="123">
        <v>0</v>
      </c>
      <c r="I143" s="148">
        <v>46296</v>
      </c>
      <c r="J143" s="121">
        <v>47026</v>
      </c>
      <c r="K143" s="154"/>
    </row>
    <row r="144" spans="1:11" s="112" customFormat="1" ht="30" customHeight="1" outlineLevel="1" x14ac:dyDescent="0.2">
      <c r="A144" s="117" t="s">
        <v>1159</v>
      </c>
      <c r="B144" s="118" t="s">
        <v>70</v>
      </c>
      <c r="C144" s="119" t="s">
        <v>447</v>
      </c>
      <c r="D144" s="126" t="s">
        <v>1682</v>
      </c>
      <c r="E144" s="120" t="s">
        <v>374</v>
      </c>
      <c r="F144" s="120" t="s">
        <v>1155</v>
      </c>
      <c r="G144" s="123">
        <v>0</v>
      </c>
      <c r="H144" s="123">
        <v>0</v>
      </c>
      <c r="I144" s="148">
        <v>46296</v>
      </c>
      <c r="J144" s="121">
        <v>47026</v>
      </c>
      <c r="K144" s="154"/>
    </row>
    <row r="145" spans="1:11" s="112" customFormat="1" ht="30" customHeight="1" outlineLevel="1" x14ac:dyDescent="0.2">
      <c r="A145" s="117" t="s">
        <v>1159</v>
      </c>
      <c r="B145" s="118" t="s">
        <v>70</v>
      </c>
      <c r="C145" s="119" t="s">
        <v>448</v>
      </c>
      <c r="D145" s="126" t="s">
        <v>1683</v>
      </c>
      <c r="E145" s="120" t="s">
        <v>374</v>
      </c>
      <c r="F145" s="120" t="s">
        <v>1155</v>
      </c>
      <c r="G145" s="123">
        <v>0</v>
      </c>
      <c r="H145" s="123">
        <v>0</v>
      </c>
      <c r="I145" s="148">
        <v>46296</v>
      </c>
      <c r="J145" s="121">
        <v>47026</v>
      </c>
      <c r="K145" s="154"/>
    </row>
    <row r="146" spans="1:11" s="112" customFormat="1" ht="30" customHeight="1" outlineLevel="1" x14ac:dyDescent="0.2">
      <c r="A146" s="117" t="s">
        <v>1159</v>
      </c>
      <c r="B146" s="118" t="s">
        <v>70</v>
      </c>
      <c r="C146" s="119" t="s">
        <v>843</v>
      </c>
      <c r="D146" s="126" t="s">
        <v>1684</v>
      </c>
      <c r="E146" s="120" t="s">
        <v>374</v>
      </c>
      <c r="F146" s="120" t="s">
        <v>1155</v>
      </c>
      <c r="G146" s="123">
        <v>0</v>
      </c>
      <c r="H146" s="123">
        <v>0</v>
      </c>
      <c r="I146" s="148">
        <v>46296</v>
      </c>
      <c r="J146" s="121">
        <v>47026</v>
      </c>
      <c r="K146" s="154"/>
    </row>
    <row r="147" spans="1:11" s="112" customFormat="1" ht="30" customHeight="1" outlineLevel="1" x14ac:dyDescent="0.2">
      <c r="A147" s="117" t="s">
        <v>1159</v>
      </c>
      <c r="B147" s="118" t="s">
        <v>70</v>
      </c>
      <c r="C147" s="119" t="s">
        <v>844</v>
      </c>
      <c r="D147" s="126" t="s">
        <v>1685</v>
      </c>
      <c r="E147" s="120" t="s">
        <v>374</v>
      </c>
      <c r="F147" s="120" t="s">
        <v>1155</v>
      </c>
      <c r="G147" s="123">
        <v>0</v>
      </c>
      <c r="H147" s="123">
        <v>0</v>
      </c>
      <c r="I147" s="148">
        <v>46296</v>
      </c>
      <c r="J147" s="121">
        <v>47026</v>
      </c>
      <c r="K147" s="154"/>
    </row>
    <row r="148" spans="1:11" s="112" customFormat="1" ht="30" customHeight="1" outlineLevel="1" x14ac:dyDescent="0.2">
      <c r="A148" s="117" t="s">
        <v>1159</v>
      </c>
      <c r="B148" s="118" t="s">
        <v>70</v>
      </c>
      <c r="C148" s="119" t="s">
        <v>845</v>
      </c>
      <c r="D148" s="126" t="s">
        <v>1686</v>
      </c>
      <c r="E148" s="120" t="s">
        <v>374</v>
      </c>
      <c r="F148" s="120" t="s">
        <v>1155</v>
      </c>
      <c r="G148" s="123">
        <v>0</v>
      </c>
      <c r="H148" s="123">
        <v>0</v>
      </c>
      <c r="I148" s="148">
        <v>46296</v>
      </c>
      <c r="J148" s="121">
        <v>47026</v>
      </c>
      <c r="K148" s="154"/>
    </row>
    <row r="149" spans="1:11" s="112" customFormat="1" ht="30" customHeight="1" outlineLevel="1" x14ac:dyDescent="0.2">
      <c r="A149" s="117" t="s">
        <v>1159</v>
      </c>
      <c r="B149" s="118" t="s">
        <v>70</v>
      </c>
      <c r="C149" s="119" t="s">
        <v>846</v>
      </c>
      <c r="D149" s="126" t="s">
        <v>1687</v>
      </c>
      <c r="E149" s="120" t="s">
        <v>374</v>
      </c>
      <c r="F149" s="120" t="s">
        <v>1155</v>
      </c>
      <c r="G149" s="123">
        <v>0</v>
      </c>
      <c r="H149" s="123">
        <v>0</v>
      </c>
      <c r="I149" s="148">
        <v>46296</v>
      </c>
      <c r="J149" s="121">
        <v>47026</v>
      </c>
      <c r="K149" s="154"/>
    </row>
    <row r="150" spans="1:11" s="112" customFormat="1" ht="30" customHeight="1" outlineLevel="1" x14ac:dyDescent="0.2">
      <c r="A150" s="117" t="s">
        <v>1159</v>
      </c>
      <c r="B150" s="118" t="s">
        <v>70</v>
      </c>
      <c r="C150" s="119" t="s">
        <v>982</v>
      </c>
      <c r="D150" s="126" t="s">
        <v>1688</v>
      </c>
      <c r="E150" s="120" t="s">
        <v>374</v>
      </c>
      <c r="F150" s="120" t="s">
        <v>1155</v>
      </c>
      <c r="G150" s="123">
        <v>0</v>
      </c>
      <c r="H150" s="123">
        <v>0</v>
      </c>
      <c r="I150" s="148">
        <v>46296</v>
      </c>
      <c r="J150" s="121">
        <v>47026</v>
      </c>
      <c r="K150" s="154"/>
    </row>
    <row r="151" spans="1:11" s="112" customFormat="1" ht="30" customHeight="1" outlineLevel="1" x14ac:dyDescent="0.2">
      <c r="A151" s="117" t="s">
        <v>1159</v>
      </c>
      <c r="B151" s="118" t="s">
        <v>70</v>
      </c>
      <c r="C151" s="119" t="s">
        <v>983</v>
      </c>
      <c r="D151" s="120" t="s">
        <v>1689</v>
      </c>
      <c r="E151" s="120" t="s">
        <v>374</v>
      </c>
      <c r="F151" s="120" t="s">
        <v>1155</v>
      </c>
      <c r="G151" s="123">
        <v>0</v>
      </c>
      <c r="H151" s="123">
        <v>0</v>
      </c>
      <c r="I151" s="148">
        <v>46296</v>
      </c>
      <c r="J151" s="124">
        <v>401768</v>
      </c>
      <c r="K151" s="154"/>
    </row>
    <row r="152" spans="1:11" s="112" customFormat="1" ht="30" customHeight="1" outlineLevel="1" x14ac:dyDescent="0.2">
      <c r="A152" s="117" t="s">
        <v>1159</v>
      </c>
      <c r="B152" s="118" t="s">
        <v>70</v>
      </c>
      <c r="C152" s="119" t="s">
        <v>984</v>
      </c>
      <c r="D152" s="120" t="s">
        <v>1690</v>
      </c>
      <c r="E152" s="120" t="s">
        <v>374</v>
      </c>
      <c r="F152" s="120" t="s">
        <v>1155</v>
      </c>
      <c r="G152" s="123">
        <v>0</v>
      </c>
      <c r="H152" s="123">
        <v>0</v>
      </c>
      <c r="I152" s="148">
        <v>46296</v>
      </c>
      <c r="J152" s="124">
        <v>401768</v>
      </c>
      <c r="K152" s="154"/>
    </row>
    <row r="153" spans="1:11" s="112" customFormat="1" ht="30" customHeight="1" outlineLevel="1" x14ac:dyDescent="0.2">
      <c r="A153" s="117" t="s">
        <v>1159</v>
      </c>
      <c r="B153" s="118" t="s">
        <v>70</v>
      </c>
      <c r="C153" s="119" t="s">
        <v>985</v>
      </c>
      <c r="D153" s="120" t="s">
        <v>1691</v>
      </c>
      <c r="E153" s="120" t="s">
        <v>374</v>
      </c>
      <c r="F153" s="120" t="s">
        <v>1155</v>
      </c>
      <c r="G153" s="123">
        <v>0</v>
      </c>
      <c r="H153" s="123">
        <v>0</v>
      </c>
      <c r="I153" s="148">
        <v>46296</v>
      </c>
      <c r="J153" s="124">
        <v>401768</v>
      </c>
      <c r="K153" s="154"/>
    </row>
    <row r="154" spans="1:11" s="112" customFormat="1" ht="30" customHeight="1" outlineLevel="1" x14ac:dyDescent="0.2">
      <c r="A154" s="117" t="s">
        <v>1159</v>
      </c>
      <c r="B154" s="118" t="s">
        <v>70</v>
      </c>
      <c r="C154" s="119" t="s">
        <v>986</v>
      </c>
      <c r="D154" s="120" t="s">
        <v>1692</v>
      </c>
      <c r="E154" s="120" t="s">
        <v>374</v>
      </c>
      <c r="F154" s="120" t="s">
        <v>1155</v>
      </c>
      <c r="G154" s="123">
        <v>0</v>
      </c>
      <c r="H154" s="123">
        <v>0</v>
      </c>
      <c r="I154" s="148">
        <v>46296</v>
      </c>
      <c r="J154" s="124">
        <v>401768</v>
      </c>
      <c r="K154" s="154"/>
    </row>
    <row r="155" spans="1:11" s="112" customFormat="1" ht="30" customHeight="1" outlineLevel="1" x14ac:dyDescent="0.2">
      <c r="A155" s="117" t="s">
        <v>1159</v>
      </c>
      <c r="B155" s="118" t="s">
        <v>70</v>
      </c>
      <c r="C155" s="119" t="s">
        <v>427</v>
      </c>
      <c r="D155" s="120" t="s">
        <v>1693</v>
      </c>
      <c r="E155" s="120" t="s">
        <v>374</v>
      </c>
      <c r="F155" s="120" t="s">
        <v>1155</v>
      </c>
      <c r="G155" s="123">
        <v>0</v>
      </c>
      <c r="H155" s="123">
        <v>0</v>
      </c>
      <c r="I155" s="148">
        <v>46296</v>
      </c>
      <c r="J155" s="121">
        <v>401768</v>
      </c>
      <c r="K155" s="154"/>
    </row>
    <row r="156" spans="1:11" s="112" customFormat="1" ht="30" customHeight="1" outlineLevel="1" x14ac:dyDescent="0.2">
      <c r="A156" s="117" t="s">
        <v>1159</v>
      </c>
      <c r="B156" s="118" t="s">
        <v>70</v>
      </c>
      <c r="C156" s="118" t="s">
        <v>428</v>
      </c>
      <c r="D156" s="120" t="s">
        <v>1694</v>
      </c>
      <c r="E156" s="120" t="s">
        <v>374</v>
      </c>
      <c r="F156" s="120" t="s">
        <v>1155</v>
      </c>
      <c r="G156" s="123">
        <v>0</v>
      </c>
      <c r="H156" s="123">
        <v>0</v>
      </c>
      <c r="I156" s="148">
        <v>46296</v>
      </c>
      <c r="J156" s="121">
        <v>47391</v>
      </c>
      <c r="K156" s="154"/>
    </row>
    <row r="157" spans="1:11" s="112" customFormat="1" ht="30" customHeight="1" outlineLevel="1" x14ac:dyDescent="0.2">
      <c r="A157" s="117" t="s">
        <v>1159</v>
      </c>
      <c r="B157" s="118" t="s">
        <v>70</v>
      </c>
      <c r="C157" s="118" t="s">
        <v>429</v>
      </c>
      <c r="D157" s="120" t="s">
        <v>1695</v>
      </c>
      <c r="E157" s="120" t="s">
        <v>374</v>
      </c>
      <c r="F157" s="120" t="s">
        <v>1155</v>
      </c>
      <c r="G157" s="123">
        <v>0</v>
      </c>
      <c r="H157" s="123">
        <v>0</v>
      </c>
      <c r="I157" s="148">
        <v>46296</v>
      </c>
      <c r="J157" s="121">
        <v>47391</v>
      </c>
      <c r="K157" s="154"/>
    </row>
    <row r="158" spans="1:11" s="112" customFormat="1" ht="30" customHeight="1" outlineLevel="1" x14ac:dyDescent="0.2">
      <c r="A158" s="117" t="s">
        <v>1159</v>
      </c>
      <c r="B158" s="118" t="s">
        <v>70</v>
      </c>
      <c r="C158" s="118" t="s">
        <v>430</v>
      </c>
      <c r="D158" s="120" t="s">
        <v>1696</v>
      </c>
      <c r="E158" s="120" t="s">
        <v>374</v>
      </c>
      <c r="F158" s="120" t="s">
        <v>1155</v>
      </c>
      <c r="G158" s="123">
        <v>0</v>
      </c>
      <c r="H158" s="123">
        <v>0</v>
      </c>
      <c r="I158" s="148">
        <v>46296</v>
      </c>
      <c r="J158" s="121">
        <v>47391</v>
      </c>
      <c r="K158" s="154"/>
    </row>
    <row r="159" spans="1:11" s="112" customFormat="1" ht="30" customHeight="1" outlineLevel="1" x14ac:dyDescent="0.2">
      <c r="A159" s="117" t="s">
        <v>1159</v>
      </c>
      <c r="B159" s="118" t="s">
        <v>70</v>
      </c>
      <c r="C159" s="119" t="s">
        <v>591</v>
      </c>
      <c r="D159" s="120" t="s">
        <v>1697</v>
      </c>
      <c r="E159" s="120" t="s">
        <v>374</v>
      </c>
      <c r="F159" s="120" t="s">
        <v>1155</v>
      </c>
      <c r="G159" s="123">
        <v>0</v>
      </c>
      <c r="H159" s="123">
        <v>0</v>
      </c>
      <c r="I159" s="148">
        <v>46296</v>
      </c>
      <c r="J159" s="121">
        <v>401768</v>
      </c>
      <c r="K159" s="154"/>
    </row>
    <row r="160" spans="1:11" s="112" customFormat="1" ht="30" customHeight="1" outlineLevel="1" x14ac:dyDescent="0.2">
      <c r="A160" s="117" t="s">
        <v>1159</v>
      </c>
      <c r="B160" s="118" t="s">
        <v>70</v>
      </c>
      <c r="C160" s="119" t="s">
        <v>431</v>
      </c>
      <c r="D160" s="120" t="s">
        <v>1698</v>
      </c>
      <c r="E160" s="120" t="s">
        <v>374</v>
      </c>
      <c r="F160" s="120" t="s">
        <v>1155</v>
      </c>
      <c r="G160" s="123">
        <v>0</v>
      </c>
      <c r="H160" s="123">
        <v>0</v>
      </c>
      <c r="I160" s="148">
        <v>46296</v>
      </c>
      <c r="J160" s="121">
        <v>401768</v>
      </c>
      <c r="K160" s="154"/>
    </row>
    <row r="161" spans="1:11" s="112" customFormat="1" ht="30" customHeight="1" outlineLevel="1" x14ac:dyDescent="0.2">
      <c r="A161" s="117" t="s">
        <v>1159</v>
      </c>
      <c r="B161" s="118" t="s">
        <v>70</v>
      </c>
      <c r="C161" s="119" t="s">
        <v>432</v>
      </c>
      <c r="D161" s="120" t="s">
        <v>1699</v>
      </c>
      <c r="E161" s="120" t="s">
        <v>374</v>
      </c>
      <c r="F161" s="120" t="s">
        <v>1155</v>
      </c>
      <c r="G161" s="123">
        <v>0</v>
      </c>
      <c r="H161" s="123">
        <v>0</v>
      </c>
      <c r="I161" s="148">
        <v>46296</v>
      </c>
      <c r="J161" s="121">
        <v>401768</v>
      </c>
      <c r="K161" s="154"/>
    </row>
    <row r="162" spans="1:11" s="112" customFormat="1" ht="30" customHeight="1" outlineLevel="1" x14ac:dyDescent="0.2">
      <c r="A162" s="117" t="s">
        <v>1159</v>
      </c>
      <c r="B162" s="118" t="s">
        <v>70</v>
      </c>
      <c r="C162" s="119" t="s">
        <v>433</v>
      </c>
      <c r="D162" s="120" t="s">
        <v>1700</v>
      </c>
      <c r="E162" s="120" t="s">
        <v>374</v>
      </c>
      <c r="F162" s="120" t="s">
        <v>1155</v>
      </c>
      <c r="G162" s="123">
        <v>0</v>
      </c>
      <c r="H162" s="123">
        <v>0</v>
      </c>
      <c r="I162" s="148">
        <v>46296</v>
      </c>
      <c r="J162" s="121">
        <v>401768</v>
      </c>
      <c r="K162" s="154"/>
    </row>
    <row r="163" spans="1:11" s="112" customFormat="1" ht="30" customHeight="1" outlineLevel="1" x14ac:dyDescent="0.2">
      <c r="A163" s="117" t="s">
        <v>1159</v>
      </c>
      <c r="B163" s="118" t="s">
        <v>70</v>
      </c>
      <c r="C163" s="119" t="s">
        <v>434</v>
      </c>
      <c r="D163" s="120" t="s">
        <v>1701</v>
      </c>
      <c r="E163" s="120" t="s">
        <v>374</v>
      </c>
      <c r="F163" s="120" t="s">
        <v>1155</v>
      </c>
      <c r="G163" s="123">
        <v>0</v>
      </c>
      <c r="H163" s="123">
        <v>0</v>
      </c>
      <c r="I163" s="148">
        <v>46296</v>
      </c>
      <c r="J163" s="121">
        <v>401768</v>
      </c>
      <c r="K163" s="154"/>
    </row>
    <row r="164" spans="1:11" s="112" customFormat="1" ht="30" customHeight="1" outlineLevel="1" x14ac:dyDescent="0.2">
      <c r="A164" s="117" t="s">
        <v>1159</v>
      </c>
      <c r="B164" s="118" t="s">
        <v>70</v>
      </c>
      <c r="C164" s="119" t="s">
        <v>897</v>
      </c>
      <c r="D164" s="120" t="s">
        <v>1702</v>
      </c>
      <c r="E164" s="120" t="s">
        <v>374</v>
      </c>
      <c r="F164" s="120" t="s">
        <v>1155</v>
      </c>
      <c r="G164" s="123">
        <v>0</v>
      </c>
      <c r="H164" s="123">
        <v>0</v>
      </c>
      <c r="I164" s="148">
        <v>46296</v>
      </c>
      <c r="J164" s="121">
        <v>401768</v>
      </c>
      <c r="K164" s="154"/>
    </row>
    <row r="165" spans="1:11" s="112" customFormat="1" ht="30" customHeight="1" outlineLevel="1" x14ac:dyDescent="0.2">
      <c r="A165" s="117" t="s">
        <v>1159</v>
      </c>
      <c r="B165" s="118" t="s">
        <v>70</v>
      </c>
      <c r="C165" s="119" t="s">
        <v>898</v>
      </c>
      <c r="D165" s="120" t="s">
        <v>1703</v>
      </c>
      <c r="E165" s="120" t="s">
        <v>374</v>
      </c>
      <c r="F165" s="120" t="s">
        <v>1155</v>
      </c>
      <c r="G165" s="123">
        <v>0</v>
      </c>
      <c r="H165" s="123">
        <v>0</v>
      </c>
      <c r="I165" s="148">
        <v>46296</v>
      </c>
      <c r="J165" s="121">
        <v>401768</v>
      </c>
      <c r="K165" s="154"/>
    </row>
    <row r="166" spans="1:11" s="112" customFormat="1" ht="30" customHeight="1" outlineLevel="1" x14ac:dyDescent="0.2">
      <c r="A166" s="117" t="s">
        <v>1159</v>
      </c>
      <c r="B166" s="118" t="s">
        <v>70</v>
      </c>
      <c r="C166" s="119" t="s">
        <v>1165</v>
      </c>
      <c r="D166" s="120" t="s">
        <v>1704</v>
      </c>
      <c r="E166" s="120" t="s">
        <v>374</v>
      </c>
      <c r="F166" s="120" t="s">
        <v>1155</v>
      </c>
      <c r="G166" s="123">
        <v>0</v>
      </c>
      <c r="H166" s="123">
        <v>0</v>
      </c>
      <c r="I166" s="148">
        <v>46296</v>
      </c>
      <c r="J166" s="121">
        <v>401768</v>
      </c>
      <c r="K166" s="154"/>
    </row>
    <row r="167" spans="1:11" s="112" customFormat="1" ht="30" customHeight="1" outlineLevel="1" x14ac:dyDescent="0.2">
      <c r="A167" s="117" t="s">
        <v>1159</v>
      </c>
      <c r="B167" s="118" t="s">
        <v>70</v>
      </c>
      <c r="C167" s="119" t="s">
        <v>1252</v>
      </c>
      <c r="D167" s="120" t="s">
        <v>1705</v>
      </c>
      <c r="E167" s="120" t="s">
        <v>374</v>
      </c>
      <c r="F167" s="120" t="s">
        <v>1155</v>
      </c>
      <c r="G167" s="123">
        <v>0</v>
      </c>
      <c r="H167" s="123">
        <v>0</v>
      </c>
      <c r="I167" s="148">
        <v>46296</v>
      </c>
      <c r="J167" s="121">
        <v>401768</v>
      </c>
      <c r="K167" s="154"/>
    </row>
    <row r="168" spans="1:11" s="112" customFormat="1" ht="30" customHeight="1" outlineLevel="1" x14ac:dyDescent="0.2">
      <c r="A168" s="117" t="s">
        <v>1159</v>
      </c>
      <c r="B168" s="118" t="s">
        <v>70</v>
      </c>
      <c r="C168" s="119" t="s">
        <v>1272</v>
      </c>
      <c r="D168" s="120" t="s">
        <v>1706</v>
      </c>
      <c r="E168" s="120" t="s">
        <v>374</v>
      </c>
      <c r="F168" s="120" t="s">
        <v>1155</v>
      </c>
      <c r="G168" s="123">
        <v>0</v>
      </c>
      <c r="H168" s="123">
        <v>0</v>
      </c>
      <c r="I168" s="148">
        <v>46296</v>
      </c>
      <c r="J168" s="121">
        <v>401768</v>
      </c>
      <c r="K168" s="154"/>
    </row>
    <row r="169" spans="1:11" s="112" customFormat="1" ht="30" customHeight="1" outlineLevel="1" x14ac:dyDescent="0.2">
      <c r="A169" s="117" t="s">
        <v>1159</v>
      </c>
      <c r="B169" s="118" t="s">
        <v>70</v>
      </c>
      <c r="C169" s="119" t="s">
        <v>1480</v>
      </c>
      <c r="D169" s="120" t="s">
        <v>1707</v>
      </c>
      <c r="E169" s="120" t="s">
        <v>374</v>
      </c>
      <c r="F169" s="120" t="s">
        <v>1155</v>
      </c>
      <c r="G169" s="123">
        <v>0</v>
      </c>
      <c r="H169" s="123">
        <v>0</v>
      </c>
      <c r="I169" s="148">
        <v>46296</v>
      </c>
      <c r="J169" s="121">
        <v>401768</v>
      </c>
      <c r="K169" s="154"/>
    </row>
    <row r="170" spans="1:11" s="112" customFormat="1" ht="30" customHeight="1" outlineLevel="1" x14ac:dyDescent="0.2">
      <c r="A170" s="117" t="s">
        <v>1159</v>
      </c>
      <c r="B170" s="118" t="s">
        <v>70</v>
      </c>
      <c r="C170" s="119" t="s">
        <v>1543</v>
      </c>
      <c r="D170" s="120" t="s">
        <v>1708</v>
      </c>
      <c r="E170" s="120" t="s">
        <v>374</v>
      </c>
      <c r="F170" s="120" t="s">
        <v>1155</v>
      </c>
      <c r="G170" s="123">
        <v>0</v>
      </c>
      <c r="H170" s="123">
        <v>0</v>
      </c>
      <c r="I170" s="148">
        <v>46296</v>
      </c>
      <c r="J170" s="121">
        <v>401768</v>
      </c>
      <c r="K170" s="154"/>
    </row>
    <row r="171" spans="1:11" s="112" customFormat="1" ht="30" customHeight="1" outlineLevel="1" x14ac:dyDescent="0.2">
      <c r="A171" s="117" t="s">
        <v>1159</v>
      </c>
      <c r="B171" s="118" t="s">
        <v>70</v>
      </c>
      <c r="C171" s="119" t="s">
        <v>1544</v>
      </c>
      <c r="D171" s="120" t="s">
        <v>1709</v>
      </c>
      <c r="E171" s="120" t="s">
        <v>374</v>
      </c>
      <c r="F171" s="120" t="s">
        <v>1155</v>
      </c>
      <c r="G171" s="123">
        <v>0</v>
      </c>
      <c r="H171" s="123">
        <v>0</v>
      </c>
      <c r="I171" s="148">
        <v>46296</v>
      </c>
      <c r="J171" s="121">
        <v>401768</v>
      </c>
      <c r="K171" s="154"/>
    </row>
    <row r="172" spans="1:11" s="112" customFormat="1" ht="30" customHeight="1" outlineLevel="1" x14ac:dyDescent="0.2">
      <c r="A172" s="117" t="s">
        <v>1159</v>
      </c>
      <c r="B172" s="118" t="s">
        <v>70</v>
      </c>
      <c r="C172" s="119" t="s">
        <v>463</v>
      </c>
      <c r="D172" s="120" t="s">
        <v>1710</v>
      </c>
      <c r="E172" s="120" t="s">
        <v>374</v>
      </c>
      <c r="F172" s="120" t="s">
        <v>1155</v>
      </c>
      <c r="G172" s="123">
        <v>0</v>
      </c>
      <c r="H172" s="123">
        <v>0</v>
      </c>
      <c r="I172" s="148">
        <v>46296</v>
      </c>
      <c r="J172" s="121">
        <v>401768</v>
      </c>
      <c r="K172" s="154"/>
    </row>
    <row r="173" spans="1:11" s="112" customFormat="1" ht="30" customHeight="1" outlineLevel="1" x14ac:dyDescent="0.2">
      <c r="A173" s="117" t="s">
        <v>1159</v>
      </c>
      <c r="B173" s="118" t="s">
        <v>70</v>
      </c>
      <c r="C173" s="119" t="s">
        <v>1435</v>
      </c>
      <c r="D173" s="120" t="s">
        <v>1711</v>
      </c>
      <c r="E173" s="120" t="s">
        <v>374</v>
      </c>
      <c r="F173" s="120" t="s">
        <v>1155</v>
      </c>
      <c r="G173" s="123">
        <v>0</v>
      </c>
      <c r="H173" s="123">
        <v>0</v>
      </c>
      <c r="I173" s="148">
        <v>46296</v>
      </c>
      <c r="J173" s="121">
        <v>401768</v>
      </c>
      <c r="K173" s="154"/>
    </row>
    <row r="174" spans="1:11" s="112" customFormat="1" ht="30" customHeight="1" outlineLevel="1" x14ac:dyDescent="0.2">
      <c r="A174" s="117" t="s">
        <v>1159</v>
      </c>
      <c r="B174" s="118" t="s">
        <v>70</v>
      </c>
      <c r="C174" s="119" t="s">
        <v>347</v>
      </c>
      <c r="D174" s="120" t="s">
        <v>1712</v>
      </c>
      <c r="E174" s="120" t="s">
        <v>374</v>
      </c>
      <c r="F174" s="120" t="s">
        <v>1155</v>
      </c>
      <c r="G174" s="123">
        <v>0</v>
      </c>
      <c r="H174" s="123">
        <v>0</v>
      </c>
      <c r="I174" s="148">
        <v>46296</v>
      </c>
      <c r="J174" s="121">
        <v>401768</v>
      </c>
      <c r="K174" s="154"/>
    </row>
    <row r="175" spans="1:11" s="112" customFormat="1" ht="30" customHeight="1" outlineLevel="1" x14ac:dyDescent="0.2">
      <c r="A175" s="117" t="s">
        <v>1159</v>
      </c>
      <c r="B175" s="118" t="s">
        <v>70</v>
      </c>
      <c r="C175" s="119" t="s">
        <v>435</v>
      </c>
      <c r="D175" s="120" t="s">
        <v>1713</v>
      </c>
      <c r="E175" s="120" t="s">
        <v>374</v>
      </c>
      <c r="F175" s="120" t="s">
        <v>1155</v>
      </c>
      <c r="G175" s="123">
        <v>0</v>
      </c>
      <c r="H175" s="123">
        <v>0</v>
      </c>
      <c r="I175" s="148">
        <v>46296</v>
      </c>
      <c r="J175" s="121">
        <v>401768</v>
      </c>
      <c r="K175" s="154"/>
    </row>
    <row r="176" spans="1:11" s="112" customFormat="1" ht="30" customHeight="1" outlineLevel="1" x14ac:dyDescent="0.2">
      <c r="A176" s="117" t="s">
        <v>1159</v>
      </c>
      <c r="B176" s="118" t="s">
        <v>70</v>
      </c>
      <c r="C176" s="119" t="s">
        <v>436</v>
      </c>
      <c r="D176" s="120" t="s">
        <v>1714</v>
      </c>
      <c r="E176" s="120" t="s">
        <v>374</v>
      </c>
      <c r="F176" s="120" t="s">
        <v>1155</v>
      </c>
      <c r="G176" s="123">
        <v>0</v>
      </c>
      <c r="H176" s="123">
        <v>0</v>
      </c>
      <c r="I176" s="148">
        <v>46296</v>
      </c>
      <c r="J176" s="121">
        <v>401768</v>
      </c>
      <c r="K176" s="154"/>
    </row>
    <row r="177" spans="1:11" s="112" customFormat="1" ht="30" customHeight="1" outlineLevel="1" x14ac:dyDescent="0.2">
      <c r="A177" s="117" t="s">
        <v>1159</v>
      </c>
      <c r="B177" s="118" t="s">
        <v>70</v>
      </c>
      <c r="C177" s="119" t="s">
        <v>437</v>
      </c>
      <c r="D177" s="120" t="s">
        <v>1715</v>
      </c>
      <c r="E177" s="120" t="s">
        <v>374</v>
      </c>
      <c r="F177" s="120" t="s">
        <v>1155</v>
      </c>
      <c r="G177" s="123">
        <v>0</v>
      </c>
      <c r="H177" s="123">
        <v>0</v>
      </c>
      <c r="I177" s="148">
        <v>46296</v>
      </c>
      <c r="J177" s="121">
        <v>401768</v>
      </c>
      <c r="K177" s="154"/>
    </row>
    <row r="178" spans="1:11" s="112" customFormat="1" ht="30" customHeight="1" outlineLevel="1" x14ac:dyDescent="0.2">
      <c r="A178" s="117" t="s">
        <v>1159</v>
      </c>
      <c r="B178" s="118" t="s">
        <v>70</v>
      </c>
      <c r="C178" s="119" t="s">
        <v>896</v>
      </c>
      <c r="D178" s="120" t="s">
        <v>1716</v>
      </c>
      <c r="E178" s="120" t="s">
        <v>374</v>
      </c>
      <c r="F178" s="120" t="s">
        <v>1155</v>
      </c>
      <c r="G178" s="123">
        <v>0</v>
      </c>
      <c r="H178" s="123">
        <v>0</v>
      </c>
      <c r="I178" s="148">
        <v>46296</v>
      </c>
      <c r="J178" s="121">
        <v>401768</v>
      </c>
      <c r="K178" s="154"/>
    </row>
    <row r="179" spans="1:11" s="112" customFormat="1" ht="30" customHeight="1" outlineLevel="1" x14ac:dyDescent="0.2">
      <c r="A179" s="117" t="s">
        <v>1159</v>
      </c>
      <c r="B179" s="118" t="s">
        <v>70</v>
      </c>
      <c r="C179" s="119" t="s">
        <v>350</v>
      </c>
      <c r="D179" s="126" t="s">
        <v>1717</v>
      </c>
      <c r="E179" s="120" t="s">
        <v>374</v>
      </c>
      <c r="F179" s="120" t="s">
        <v>1155</v>
      </c>
      <c r="G179" s="123">
        <v>0</v>
      </c>
      <c r="H179" s="123">
        <v>0</v>
      </c>
      <c r="I179" s="148">
        <v>46296</v>
      </c>
      <c r="J179" s="121">
        <v>47026</v>
      </c>
      <c r="K179" s="154"/>
    </row>
    <row r="180" spans="1:11" s="112" customFormat="1" ht="30" customHeight="1" outlineLevel="1" x14ac:dyDescent="0.2">
      <c r="A180" s="117" t="s">
        <v>1159</v>
      </c>
      <c r="B180" s="118" t="s">
        <v>70</v>
      </c>
      <c r="C180" s="119" t="s">
        <v>351</v>
      </c>
      <c r="D180" s="126" t="s">
        <v>1718</v>
      </c>
      <c r="E180" s="120" t="s">
        <v>374</v>
      </c>
      <c r="F180" s="120" t="s">
        <v>1155</v>
      </c>
      <c r="G180" s="123">
        <v>0</v>
      </c>
      <c r="H180" s="123">
        <v>0</v>
      </c>
      <c r="I180" s="148">
        <v>46296</v>
      </c>
      <c r="J180" s="121">
        <v>47026</v>
      </c>
      <c r="K180" s="154"/>
    </row>
    <row r="181" spans="1:11" s="112" customFormat="1" ht="30" customHeight="1" outlineLevel="1" x14ac:dyDescent="0.2">
      <c r="A181" s="117" t="s">
        <v>1159</v>
      </c>
      <c r="B181" s="118" t="s">
        <v>70</v>
      </c>
      <c r="C181" s="119" t="s">
        <v>352</v>
      </c>
      <c r="D181" s="126" t="s">
        <v>1719</v>
      </c>
      <c r="E181" s="120" t="s">
        <v>374</v>
      </c>
      <c r="F181" s="120" t="s">
        <v>1155</v>
      </c>
      <c r="G181" s="123">
        <v>0</v>
      </c>
      <c r="H181" s="123">
        <v>0</v>
      </c>
      <c r="I181" s="148">
        <v>46296</v>
      </c>
      <c r="J181" s="121">
        <v>47026</v>
      </c>
      <c r="K181" s="154"/>
    </row>
    <row r="182" spans="1:11" s="112" customFormat="1" ht="30" customHeight="1" outlineLevel="1" x14ac:dyDescent="0.2">
      <c r="A182" s="117" t="s">
        <v>1159</v>
      </c>
      <c r="B182" s="118" t="s">
        <v>70</v>
      </c>
      <c r="C182" s="119" t="s">
        <v>353</v>
      </c>
      <c r="D182" s="126" t="s">
        <v>1720</v>
      </c>
      <c r="E182" s="120" t="s">
        <v>374</v>
      </c>
      <c r="F182" s="120" t="s">
        <v>1155</v>
      </c>
      <c r="G182" s="123">
        <v>0</v>
      </c>
      <c r="H182" s="123">
        <v>0</v>
      </c>
      <c r="I182" s="148">
        <v>46296</v>
      </c>
      <c r="J182" s="121">
        <v>47026</v>
      </c>
      <c r="K182" s="154"/>
    </row>
    <row r="183" spans="1:11" s="112" customFormat="1" ht="30" customHeight="1" outlineLevel="1" x14ac:dyDescent="0.2">
      <c r="A183" s="117" t="s">
        <v>1159</v>
      </c>
      <c r="B183" s="118" t="s">
        <v>70</v>
      </c>
      <c r="C183" s="119" t="s">
        <v>354</v>
      </c>
      <c r="D183" s="126" t="s">
        <v>1721</v>
      </c>
      <c r="E183" s="120" t="s">
        <v>374</v>
      </c>
      <c r="F183" s="120" t="s">
        <v>1155</v>
      </c>
      <c r="G183" s="123">
        <v>0</v>
      </c>
      <c r="H183" s="123">
        <v>0</v>
      </c>
      <c r="I183" s="148">
        <v>46296</v>
      </c>
      <c r="J183" s="121">
        <v>401768</v>
      </c>
      <c r="K183" s="154"/>
    </row>
    <row r="184" spans="1:11" s="112" customFormat="1" ht="30" customHeight="1" outlineLevel="1" x14ac:dyDescent="0.2">
      <c r="A184" s="117" t="s">
        <v>1159</v>
      </c>
      <c r="B184" s="118" t="s">
        <v>70</v>
      </c>
      <c r="C184" s="120" t="s">
        <v>355</v>
      </c>
      <c r="D184" s="120" t="s">
        <v>1722</v>
      </c>
      <c r="E184" s="120" t="s">
        <v>374</v>
      </c>
      <c r="F184" s="120" t="s">
        <v>1155</v>
      </c>
      <c r="G184" s="123">
        <v>0</v>
      </c>
      <c r="H184" s="123">
        <v>0</v>
      </c>
      <c r="I184" s="148">
        <v>46296</v>
      </c>
      <c r="J184" s="121">
        <v>48151</v>
      </c>
      <c r="K184" s="154"/>
    </row>
    <row r="185" spans="1:11" s="112" customFormat="1" ht="30" customHeight="1" outlineLevel="1" x14ac:dyDescent="0.2">
      <c r="A185" s="117" t="s">
        <v>1159</v>
      </c>
      <c r="B185" s="118" t="s">
        <v>70</v>
      </c>
      <c r="C185" s="119" t="s">
        <v>356</v>
      </c>
      <c r="D185" s="126" t="s">
        <v>1723</v>
      </c>
      <c r="E185" s="120" t="s">
        <v>374</v>
      </c>
      <c r="F185" s="120" t="s">
        <v>1155</v>
      </c>
      <c r="G185" s="123">
        <v>0</v>
      </c>
      <c r="H185" s="123">
        <v>0</v>
      </c>
      <c r="I185" s="148">
        <v>46296</v>
      </c>
      <c r="J185" s="121">
        <v>47026</v>
      </c>
      <c r="K185" s="154"/>
    </row>
    <row r="186" spans="1:11" s="112" customFormat="1" ht="30" customHeight="1" outlineLevel="1" x14ac:dyDescent="0.2">
      <c r="A186" s="117" t="s">
        <v>1159</v>
      </c>
      <c r="B186" s="118" t="s">
        <v>70</v>
      </c>
      <c r="C186" s="119" t="s">
        <v>357</v>
      </c>
      <c r="D186" s="126" t="s">
        <v>1724</v>
      </c>
      <c r="E186" s="120" t="s">
        <v>374</v>
      </c>
      <c r="F186" s="120" t="s">
        <v>1155</v>
      </c>
      <c r="G186" s="123">
        <v>0</v>
      </c>
      <c r="H186" s="123">
        <v>0</v>
      </c>
      <c r="I186" s="148">
        <v>46296</v>
      </c>
      <c r="J186" s="121">
        <v>401768</v>
      </c>
      <c r="K186" s="154"/>
    </row>
    <row r="187" spans="1:11" s="112" customFormat="1" ht="30" customHeight="1" outlineLevel="1" x14ac:dyDescent="0.2">
      <c r="A187" s="117" t="s">
        <v>1159</v>
      </c>
      <c r="B187" s="118" t="s">
        <v>70</v>
      </c>
      <c r="C187" s="119" t="s">
        <v>425</v>
      </c>
      <c r="D187" s="126" t="s">
        <v>1725</v>
      </c>
      <c r="E187" s="120" t="s">
        <v>374</v>
      </c>
      <c r="F187" s="120" t="s">
        <v>1155</v>
      </c>
      <c r="G187" s="123">
        <v>0</v>
      </c>
      <c r="H187" s="123">
        <v>0</v>
      </c>
      <c r="I187" s="148">
        <v>46296</v>
      </c>
      <c r="J187" s="121">
        <v>401768</v>
      </c>
      <c r="K187" s="154"/>
    </row>
    <row r="188" spans="1:11" s="112" customFormat="1" ht="30" customHeight="1" outlineLevel="1" x14ac:dyDescent="0.2">
      <c r="A188" s="117" t="s">
        <v>1159</v>
      </c>
      <c r="B188" s="118" t="s">
        <v>70</v>
      </c>
      <c r="C188" s="119" t="s">
        <v>426</v>
      </c>
      <c r="D188" s="126" t="s">
        <v>1726</v>
      </c>
      <c r="E188" s="120" t="s">
        <v>374</v>
      </c>
      <c r="F188" s="120" t="s">
        <v>1155</v>
      </c>
      <c r="G188" s="123">
        <v>0</v>
      </c>
      <c r="H188" s="123">
        <v>0</v>
      </c>
      <c r="I188" s="148">
        <v>46296</v>
      </c>
      <c r="J188" s="121">
        <v>401768</v>
      </c>
      <c r="K188" s="154"/>
    </row>
    <row r="189" spans="1:11" s="112" customFormat="1" ht="30" customHeight="1" outlineLevel="1" x14ac:dyDescent="0.2">
      <c r="A189" s="117" t="s">
        <v>1159</v>
      </c>
      <c r="B189" s="118" t="s">
        <v>70</v>
      </c>
      <c r="C189" s="120" t="s">
        <v>899</v>
      </c>
      <c r="D189" s="120" t="s">
        <v>1727</v>
      </c>
      <c r="E189" s="120" t="s">
        <v>374</v>
      </c>
      <c r="F189" s="120" t="s">
        <v>1155</v>
      </c>
      <c r="G189" s="123">
        <v>0</v>
      </c>
      <c r="H189" s="123">
        <v>0</v>
      </c>
      <c r="I189" s="148">
        <v>46296</v>
      </c>
      <c r="J189" s="121">
        <v>48121</v>
      </c>
      <c r="K189" s="154"/>
    </row>
    <row r="190" spans="1:11" s="112" customFormat="1" ht="30" customHeight="1" outlineLevel="1" x14ac:dyDescent="0.2">
      <c r="A190" s="117" t="s">
        <v>1159</v>
      </c>
      <c r="B190" s="118" t="s">
        <v>70</v>
      </c>
      <c r="C190" s="120" t="s">
        <v>900</v>
      </c>
      <c r="D190" s="120" t="s">
        <v>1728</v>
      </c>
      <c r="E190" s="120" t="s">
        <v>374</v>
      </c>
      <c r="F190" s="120" t="s">
        <v>1155</v>
      </c>
      <c r="G190" s="123">
        <v>0</v>
      </c>
      <c r="H190" s="123">
        <v>0</v>
      </c>
      <c r="I190" s="148">
        <v>46296</v>
      </c>
      <c r="J190" s="121">
        <v>48121</v>
      </c>
      <c r="K190" s="154"/>
    </row>
    <row r="191" spans="1:11" s="112" customFormat="1" ht="30" customHeight="1" outlineLevel="1" x14ac:dyDescent="0.2">
      <c r="A191" s="117" t="s">
        <v>1159</v>
      </c>
      <c r="B191" s="118" t="s">
        <v>70</v>
      </c>
      <c r="C191" s="119" t="s">
        <v>901</v>
      </c>
      <c r="D191" s="126" t="s">
        <v>1729</v>
      </c>
      <c r="E191" s="120" t="s">
        <v>374</v>
      </c>
      <c r="F191" s="120" t="s">
        <v>1155</v>
      </c>
      <c r="G191" s="123">
        <v>0</v>
      </c>
      <c r="H191" s="123">
        <v>0</v>
      </c>
      <c r="I191" s="148">
        <v>46296</v>
      </c>
      <c r="J191" s="121">
        <v>401768</v>
      </c>
      <c r="K191" s="154"/>
    </row>
    <row r="192" spans="1:11" s="112" customFormat="1" ht="30" customHeight="1" outlineLevel="1" x14ac:dyDescent="0.2">
      <c r="A192" s="117" t="s">
        <v>1159</v>
      </c>
      <c r="B192" s="118" t="s">
        <v>70</v>
      </c>
      <c r="C192" s="119" t="s">
        <v>993</v>
      </c>
      <c r="D192" s="126" t="s">
        <v>1730</v>
      </c>
      <c r="E192" s="120" t="s">
        <v>374</v>
      </c>
      <c r="F192" s="120" t="s">
        <v>1155</v>
      </c>
      <c r="G192" s="123">
        <v>0</v>
      </c>
      <c r="H192" s="123">
        <v>0</v>
      </c>
      <c r="I192" s="148">
        <v>46296</v>
      </c>
      <c r="J192" s="121">
        <v>47026</v>
      </c>
      <c r="K192" s="154"/>
    </row>
    <row r="193" spans="1:11" s="112" customFormat="1" ht="30" customHeight="1" outlineLevel="1" x14ac:dyDescent="0.2">
      <c r="A193" s="117" t="s">
        <v>1159</v>
      </c>
      <c r="B193" s="118" t="s">
        <v>70</v>
      </c>
      <c r="C193" s="119" t="s">
        <v>1166</v>
      </c>
      <c r="D193" s="120" t="s">
        <v>1731</v>
      </c>
      <c r="E193" s="120" t="s">
        <v>374</v>
      </c>
      <c r="F193" s="120" t="s">
        <v>1155</v>
      </c>
      <c r="G193" s="123">
        <v>0</v>
      </c>
      <c r="H193" s="123">
        <v>0</v>
      </c>
      <c r="I193" s="148">
        <v>46296</v>
      </c>
      <c r="J193" s="121">
        <v>401768</v>
      </c>
      <c r="K193" s="154"/>
    </row>
    <row r="194" spans="1:11" s="112" customFormat="1" ht="30" customHeight="1" outlineLevel="1" x14ac:dyDescent="0.2">
      <c r="A194" s="117" t="s">
        <v>1159</v>
      </c>
      <c r="B194" s="118" t="s">
        <v>70</v>
      </c>
      <c r="C194" s="119" t="s">
        <v>1167</v>
      </c>
      <c r="D194" s="120" t="s">
        <v>1732</v>
      </c>
      <c r="E194" s="120" t="s">
        <v>374</v>
      </c>
      <c r="F194" s="120" t="s">
        <v>1155</v>
      </c>
      <c r="G194" s="123">
        <v>0</v>
      </c>
      <c r="H194" s="123">
        <v>0</v>
      </c>
      <c r="I194" s="148">
        <v>46296</v>
      </c>
      <c r="J194" s="121">
        <v>401768</v>
      </c>
      <c r="K194" s="154"/>
    </row>
    <row r="195" spans="1:11" s="112" customFormat="1" ht="30" customHeight="1" outlineLevel="1" x14ac:dyDescent="0.2">
      <c r="A195" s="117" t="s">
        <v>1159</v>
      </c>
      <c r="B195" s="118" t="s">
        <v>70</v>
      </c>
      <c r="C195" s="119" t="s">
        <v>1168</v>
      </c>
      <c r="D195" s="120" t="s">
        <v>1733</v>
      </c>
      <c r="E195" s="120" t="s">
        <v>374</v>
      </c>
      <c r="F195" s="120" t="s">
        <v>1155</v>
      </c>
      <c r="G195" s="123">
        <v>0</v>
      </c>
      <c r="H195" s="123">
        <v>0</v>
      </c>
      <c r="I195" s="148">
        <v>46296</v>
      </c>
      <c r="J195" s="121">
        <v>401768</v>
      </c>
      <c r="K195" s="154"/>
    </row>
    <row r="196" spans="1:11" s="112" customFormat="1" ht="30" customHeight="1" outlineLevel="1" x14ac:dyDescent="0.2">
      <c r="A196" s="117" t="s">
        <v>1159</v>
      </c>
      <c r="B196" s="118" t="s">
        <v>70</v>
      </c>
      <c r="C196" s="119" t="s">
        <v>1169</v>
      </c>
      <c r="D196" s="120" t="s">
        <v>1734</v>
      </c>
      <c r="E196" s="120" t="s">
        <v>374</v>
      </c>
      <c r="F196" s="120" t="s">
        <v>1155</v>
      </c>
      <c r="G196" s="123">
        <v>0</v>
      </c>
      <c r="H196" s="123">
        <v>0</v>
      </c>
      <c r="I196" s="148">
        <v>46296</v>
      </c>
      <c r="J196" s="121">
        <v>401768</v>
      </c>
      <c r="K196" s="154"/>
    </row>
    <row r="197" spans="1:11" s="112" customFormat="1" ht="30" customHeight="1" outlineLevel="1" x14ac:dyDescent="0.2">
      <c r="A197" s="214" t="s">
        <v>1159</v>
      </c>
      <c r="B197" s="215" t="s">
        <v>70</v>
      </c>
      <c r="C197" s="215" t="s">
        <v>1603</v>
      </c>
      <c r="D197" s="216" t="s">
        <v>1735</v>
      </c>
      <c r="E197" s="216" t="s">
        <v>374</v>
      </c>
      <c r="F197" s="216" t="s">
        <v>1155</v>
      </c>
      <c r="G197" s="217">
        <v>0</v>
      </c>
      <c r="H197" s="217">
        <v>0</v>
      </c>
      <c r="I197" s="218">
        <v>46296</v>
      </c>
      <c r="J197" s="219">
        <v>401768</v>
      </c>
      <c r="K197" s="216"/>
    </row>
    <row r="198" spans="1:11" s="112" customFormat="1" ht="30" customHeight="1" outlineLevel="1" x14ac:dyDescent="0.2">
      <c r="A198" s="214" t="s">
        <v>1159</v>
      </c>
      <c r="B198" s="215" t="s">
        <v>70</v>
      </c>
      <c r="C198" s="215" t="s">
        <v>1604</v>
      </c>
      <c r="D198" s="216" t="s">
        <v>1736</v>
      </c>
      <c r="E198" s="216" t="s">
        <v>374</v>
      </c>
      <c r="F198" s="216" t="s">
        <v>1155</v>
      </c>
      <c r="G198" s="217">
        <v>0</v>
      </c>
      <c r="H198" s="217">
        <v>0</v>
      </c>
      <c r="I198" s="218">
        <v>46296</v>
      </c>
      <c r="J198" s="219">
        <v>401768</v>
      </c>
      <c r="K198" s="216"/>
    </row>
    <row r="199" spans="1:11" s="112" customFormat="1" ht="30" customHeight="1" outlineLevel="1" x14ac:dyDescent="0.2">
      <c r="A199" s="214" t="s">
        <v>1159</v>
      </c>
      <c r="B199" s="215" t="s">
        <v>70</v>
      </c>
      <c r="C199" s="215" t="s">
        <v>1605</v>
      </c>
      <c r="D199" s="216" t="s">
        <v>1737</v>
      </c>
      <c r="E199" s="216" t="s">
        <v>374</v>
      </c>
      <c r="F199" s="216" t="s">
        <v>1155</v>
      </c>
      <c r="G199" s="217">
        <v>0</v>
      </c>
      <c r="H199" s="217">
        <v>0</v>
      </c>
      <c r="I199" s="218">
        <v>46296</v>
      </c>
      <c r="J199" s="219">
        <v>401768</v>
      </c>
      <c r="K199" s="216"/>
    </row>
    <row r="200" spans="1:11" s="112" customFormat="1" ht="30" customHeight="1" outlineLevel="1" x14ac:dyDescent="0.2">
      <c r="A200" s="117" t="s">
        <v>1159</v>
      </c>
      <c r="B200" s="118" t="s">
        <v>70</v>
      </c>
      <c r="C200" s="119" t="s">
        <v>348</v>
      </c>
      <c r="D200" s="120" t="s">
        <v>1738</v>
      </c>
      <c r="E200" s="120" t="s">
        <v>374</v>
      </c>
      <c r="F200" s="120" t="s">
        <v>1155</v>
      </c>
      <c r="G200" s="123">
        <v>0</v>
      </c>
      <c r="H200" s="123">
        <v>0</v>
      </c>
      <c r="I200" s="148">
        <v>46296</v>
      </c>
      <c r="J200" s="121">
        <v>401768</v>
      </c>
      <c r="K200" s="154"/>
    </row>
    <row r="201" spans="1:11" s="112" customFormat="1" ht="30" customHeight="1" outlineLevel="1" x14ac:dyDescent="0.2">
      <c r="A201" s="117" t="s">
        <v>1159</v>
      </c>
      <c r="B201" s="118" t="s">
        <v>70</v>
      </c>
      <c r="C201" s="119" t="s">
        <v>349</v>
      </c>
      <c r="D201" s="120" t="s">
        <v>1739</v>
      </c>
      <c r="E201" s="120" t="s">
        <v>374</v>
      </c>
      <c r="F201" s="120" t="s">
        <v>1155</v>
      </c>
      <c r="G201" s="123">
        <v>0</v>
      </c>
      <c r="H201" s="123">
        <v>0</v>
      </c>
      <c r="I201" s="148">
        <v>46296</v>
      </c>
      <c r="J201" s="121">
        <v>401768</v>
      </c>
      <c r="K201" s="154"/>
    </row>
    <row r="202" spans="1:11" s="112" customFormat="1" ht="30" customHeight="1" outlineLevel="1" x14ac:dyDescent="0.2">
      <c r="A202" s="117" t="s">
        <v>1159</v>
      </c>
      <c r="B202" s="118" t="s">
        <v>70</v>
      </c>
      <c r="C202" s="119" t="s">
        <v>592</v>
      </c>
      <c r="D202" s="120" t="s">
        <v>1740</v>
      </c>
      <c r="E202" s="120" t="s">
        <v>374</v>
      </c>
      <c r="F202" s="120" t="s">
        <v>1155</v>
      </c>
      <c r="G202" s="123">
        <v>0</v>
      </c>
      <c r="H202" s="123">
        <v>0</v>
      </c>
      <c r="I202" s="148">
        <v>46296</v>
      </c>
      <c r="J202" s="121">
        <v>401768</v>
      </c>
      <c r="K202" s="154"/>
    </row>
    <row r="203" spans="1:11" s="112" customFormat="1" ht="30" customHeight="1" outlineLevel="1" x14ac:dyDescent="0.2">
      <c r="A203" s="117" t="s">
        <v>1159</v>
      </c>
      <c r="B203" s="118" t="s">
        <v>70</v>
      </c>
      <c r="C203" s="119" t="s">
        <v>593</v>
      </c>
      <c r="D203" s="120" t="s">
        <v>1741</v>
      </c>
      <c r="E203" s="120" t="s">
        <v>374</v>
      </c>
      <c r="F203" s="120" t="s">
        <v>1155</v>
      </c>
      <c r="G203" s="123">
        <v>0</v>
      </c>
      <c r="H203" s="123">
        <v>0</v>
      </c>
      <c r="I203" s="148">
        <v>46296</v>
      </c>
      <c r="J203" s="121">
        <v>401768</v>
      </c>
      <c r="K203" s="154"/>
    </row>
    <row r="204" spans="1:11" s="112" customFormat="1" ht="30" customHeight="1" outlineLevel="1" x14ac:dyDescent="0.2">
      <c r="A204" s="117" t="s">
        <v>1159</v>
      </c>
      <c r="B204" s="118" t="s">
        <v>70</v>
      </c>
      <c r="C204" s="119" t="s">
        <v>594</v>
      </c>
      <c r="D204" s="120" t="s">
        <v>1742</v>
      </c>
      <c r="E204" s="120" t="s">
        <v>374</v>
      </c>
      <c r="F204" s="120" t="s">
        <v>1155</v>
      </c>
      <c r="G204" s="123">
        <v>0</v>
      </c>
      <c r="H204" s="123">
        <v>0</v>
      </c>
      <c r="I204" s="148">
        <v>46296</v>
      </c>
      <c r="J204" s="121">
        <v>401768</v>
      </c>
      <c r="K204" s="154"/>
    </row>
    <row r="205" spans="1:11" s="112" customFormat="1" ht="30" customHeight="1" outlineLevel="1" x14ac:dyDescent="0.2">
      <c r="A205" s="117" t="s">
        <v>1159</v>
      </c>
      <c r="B205" s="118" t="s">
        <v>70</v>
      </c>
      <c r="C205" s="117" t="s">
        <v>438</v>
      </c>
      <c r="D205" s="120" t="s">
        <v>1743</v>
      </c>
      <c r="E205" s="120" t="s">
        <v>374</v>
      </c>
      <c r="F205" s="120" t="s">
        <v>1155</v>
      </c>
      <c r="G205" s="123">
        <v>0</v>
      </c>
      <c r="H205" s="123">
        <v>0</v>
      </c>
      <c r="I205" s="148">
        <v>46296</v>
      </c>
      <c r="J205" s="121">
        <v>47756</v>
      </c>
      <c r="K205" s="154"/>
    </row>
    <row r="206" spans="1:11" s="112" customFormat="1" ht="30" customHeight="1" outlineLevel="1" x14ac:dyDescent="0.2">
      <c r="A206" s="117" t="s">
        <v>1159</v>
      </c>
      <c r="B206" s="118" t="s">
        <v>70</v>
      </c>
      <c r="C206" s="119" t="s">
        <v>439</v>
      </c>
      <c r="D206" s="120" t="s">
        <v>1744</v>
      </c>
      <c r="E206" s="120" t="s">
        <v>374</v>
      </c>
      <c r="F206" s="120" t="s">
        <v>1155</v>
      </c>
      <c r="G206" s="123">
        <v>0</v>
      </c>
      <c r="H206" s="123">
        <v>0</v>
      </c>
      <c r="I206" s="148">
        <v>46296</v>
      </c>
      <c r="J206" s="121">
        <v>401768</v>
      </c>
      <c r="K206" s="154"/>
    </row>
    <row r="207" spans="1:11" s="112" customFormat="1" ht="30" customHeight="1" outlineLevel="1" x14ac:dyDescent="0.2">
      <c r="A207" s="117" t="s">
        <v>1159</v>
      </c>
      <c r="B207" s="118" t="s">
        <v>70</v>
      </c>
      <c r="C207" s="119" t="s">
        <v>440</v>
      </c>
      <c r="D207" s="120" t="s">
        <v>1745</v>
      </c>
      <c r="E207" s="120" t="s">
        <v>374</v>
      </c>
      <c r="F207" s="120" t="s">
        <v>1155</v>
      </c>
      <c r="G207" s="123">
        <v>0</v>
      </c>
      <c r="H207" s="123">
        <v>0</v>
      </c>
      <c r="I207" s="148">
        <v>46296</v>
      </c>
      <c r="J207" s="121">
        <v>401768</v>
      </c>
      <c r="K207" s="154"/>
    </row>
    <row r="208" spans="1:11" s="112" customFormat="1" ht="30" customHeight="1" outlineLevel="1" x14ac:dyDescent="0.2">
      <c r="A208" s="117" t="s">
        <v>1159</v>
      </c>
      <c r="B208" s="118" t="s">
        <v>70</v>
      </c>
      <c r="C208" s="117" t="s">
        <v>441</v>
      </c>
      <c r="D208" s="120" t="s">
        <v>1746</v>
      </c>
      <c r="E208" s="120" t="s">
        <v>374</v>
      </c>
      <c r="F208" s="120" t="s">
        <v>1155</v>
      </c>
      <c r="G208" s="123">
        <v>0</v>
      </c>
      <c r="H208" s="123">
        <v>0</v>
      </c>
      <c r="I208" s="148">
        <v>46296</v>
      </c>
      <c r="J208" s="121">
        <v>47756</v>
      </c>
      <c r="K208" s="154"/>
    </row>
    <row r="209" spans="1:11" s="112" customFormat="1" ht="30" customHeight="1" outlineLevel="1" x14ac:dyDescent="0.2">
      <c r="A209" s="117" t="s">
        <v>1159</v>
      </c>
      <c r="B209" s="118" t="s">
        <v>70</v>
      </c>
      <c r="C209" s="119" t="s">
        <v>442</v>
      </c>
      <c r="D209" s="120" t="s">
        <v>1747</v>
      </c>
      <c r="E209" s="120" t="s">
        <v>374</v>
      </c>
      <c r="F209" s="120" t="s">
        <v>1155</v>
      </c>
      <c r="G209" s="123">
        <v>0</v>
      </c>
      <c r="H209" s="123">
        <v>0</v>
      </c>
      <c r="I209" s="148">
        <v>46296</v>
      </c>
      <c r="J209" s="121">
        <v>401768</v>
      </c>
      <c r="K209" s="154"/>
    </row>
    <row r="210" spans="1:11" s="112" customFormat="1" ht="30" customHeight="1" outlineLevel="1" x14ac:dyDescent="0.2">
      <c r="A210" s="117" t="s">
        <v>1159</v>
      </c>
      <c r="B210" s="118" t="s">
        <v>70</v>
      </c>
      <c r="C210" s="119" t="s">
        <v>443</v>
      </c>
      <c r="D210" s="120" t="s">
        <v>1748</v>
      </c>
      <c r="E210" s="120" t="s">
        <v>374</v>
      </c>
      <c r="F210" s="120" t="s">
        <v>1155</v>
      </c>
      <c r="G210" s="123">
        <v>0</v>
      </c>
      <c r="H210" s="123">
        <v>0</v>
      </c>
      <c r="I210" s="148">
        <v>46296</v>
      </c>
      <c r="J210" s="121">
        <v>401768</v>
      </c>
      <c r="K210" s="154"/>
    </row>
    <row r="211" spans="1:11" s="112" customFormat="1" ht="30" customHeight="1" outlineLevel="1" x14ac:dyDescent="0.2">
      <c r="A211" s="117" t="s">
        <v>1159</v>
      </c>
      <c r="B211" s="118" t="s">
        <v>70</v>
      </c>
      <c r="C211" s="119" t="s">
        <v>444</v>
      </c>
      <c r="D211" s="120" t="s">
        <v>1749</v>
      </c>
      <c r="E211" s="120" t="s">
        <v>374</v>
      </c>
      <c r="F211" s="120" t="s">
        <v>1155</v>
      </c>
      <c r="G211" s="123">
        <v>0</v>
      </c>
      <c r="H211" s="123">
        <v>0</v>
      </c>
      <c r="I211" s="148">
        <v>46296</v>
      </c>
      <c r="J211" s="121">
        <v>401768</v>
      </c>
      <c r="K211" s="154"/>
    </row>
    <row r="212" spans="1:11" s="112" customFormat="1" ht="30" customHeight="1" outlineLevel="1" x14ac:dyDescent="0.2">
      <c r="A212" s="117" t="s">
        <v>1159</v>
      </c>
      <c r="B212" s="118" t="s">
        <v>70</v>
      </c>
      <c r="C212" s="119" t="s">
        <v>445</v>
      </c>
      <c r="D212" s="120" t="s">
        <v>1750</v>
      </c>
      <c r="E212" s="120" t="s">
        <v>374</v>
      </c>
      <c r="F212" s="120" t="s">
        <v>1155</v>
      </c>
      <c r="G212" s="123">
        <v>0</v>
      </c>
      <c r="H212" s="123">
        <v>0</v>
      </c>
      <c r="I212" s="148">
        <v>46296</v>
      </c>
      <c r="J212" s="121">
        <v>401768</v>
      </c>
      <c r="K212" s="154"/>
    </row>
    <row r="213" spans="1:11" s="112" customFormat="1" ht="30" customHeight="1" outlineLevel="1" x14ac:dyDescent="0.2">
      <c r="A213" s="117" t="s">
        <v>1159</v>
      </c>
      <c r="B213" s="118" t="s">
        <v>70</v>
      </c>
      <c r="C213" s="120" t="s">
        <v>989</v>
      </c>
      <c r="D213" s="120" t="s">
        <v>1751</v>
      </c>
      <c r="E213" s="120" t="s">
        <v>374</v>
      </c>
      <c r="F213" s="120" t="s">
        <v>1155</v>
      </c>
      <c r="G213" s="123">
        <v>0</v>
      </c>
      <c r="H213" s="123">
        <v>0</v>
      </c>
      <c r="I213" s="148">
        <v>46296</v>
      </c>
      <c r="J213" s="121">
        <v>48121</v>
      </c>
      <c r="K213" s="154"/>
    </row>
    <row r="214" spans="1:11" s="112" customFormat="1" ht="30" customHeight="1" outlineLevel="1" x14ac:dyDescent="0.2">
      <c r="A214" s="117" t="s">
        <v>1159</v>
      </c>
      <c r="B214" s="118" t="s">
        <v>70</v>
      </c>
      <c r="C214" s="117" t="s">
        <v>990</v>
      </c>
      <c r="D214" s="120" t="s">
        <v>1746</v>
      </c>
      <c r="E214" s="120" t="s">
        <v>374</v>
      </c>
      <c r="F214" s="120" t="s">
        <v>1155</v>
      </c>
      <c r="G214" s="123">
        <v>0</v>
      </c>
      <c r="H214" s="123">
        <v>0</v>
      </c>
      <c r="I214" s="148">
        <v>46296</v>
      </c>
      <c r="J214" s="121">
        <v>47756</v>
      </c>
      <c r="K214" s="154"/>
    </row>
    <row r="215" spans="1:11" s="112" customFormat="1" ht="30" customHeight="1" outlineLevel="1" x14ac:dyDescent="0.2">
      <c r="A215" s="214" t="s">
        <v>1159</v>
      </c>
      <c r="B215" s="215" t="s">
        <v>70</v>
      </c>
      <c r="C215" s="215" t="s">
        <v>1546</v>
      </c>
      <c r="D215" s="216" t="s">
        <v>1752</v>
      </c>
      <c r="E215" s="216" t="s">
        <v>374</v>
      </c>
      <c r="F215" s="216" t="s">
        <v>1155</v>
      </c>
      <c r="G215" s="217">
        <v>0</v>
      </c>
      <c r="H215" s="217">
        <v>0</v>
      </c>
      <c r="I215" s="218">
        <v>46296</v>
      </c>
      <c r="J215" s="219">
        <v>401768</v>
      </c>
      <c r="K215" s="216"/>
    </row>
    <row r="216" spans="1:11" s="112" customFormat="1" ht="30" customHeight="1" outlineLevel="1" x14ac:dyDescent="0.2">
      <c r="A216" s="117" t="s">
        <v>1159</v>
      </c>
      <c r="B216" s="118" t="s">
        <v>70</v>
      </c>
      <c r="C216" s="119" t="s">
        <v>464</v>
      </c>
      <c r="D216" s="120" t="s">
        <v>1753</v>
      </c>
      <c r="E216" s="120" t="s">
        <v>374</v>
      </c>
      <c r="F216" s="120" t="s">
        <v>1155</v>
      </c>
      <c r="G216" s="123">
        <v>0</v>
      </c>
      <c r="H216" s="123">
        <v>0</v>
      </c>
      <c r="I216" s="148">
        <v>46296</v>
      </c>
      <c r="J216" s="121">
        <v>401768</v>
      </c>
      <c r="K216" s="154"/>
    </row>
    <row r="217" spans="1:11" s="112" customFormat="1" ht="30" customHeight="1" outlineLevel="1" x14ac:dyDescent="0.2">
      <c r="A217" s="117" t="s">
        <v>1159</v>
      </c>
      <c r="B217" s="118" t="s">
        <v>70</v>
      </c>
      <c r="C217" s="119" t="s">
        <v>465</v>
      </c>
      <c r="D217" s="120" t="s">
        <v>1754</v>
      </c>
      <c r="E217" s="120" t="s">
        <v>374</v>
      </c>
      <c r="F217" s="120" t="s">
        <v>1155</v>
      </c>
      <c r="G217" s="123">
        <v>0</v>
      </c>
      <c r="H217" s="123">
        <v>0</v>
      </c>
      <c r="I217" s="148">
        <v>46296</v>
      </c>
      <c r="J217" s="121">
        <v>401768</v>
      </c>
      <c r="K217" s="154"/>
    </row>
    <row r="218" spans="1:11" s="112" customFormat="1" ht="30" customHeight="1" outlineLevel="1" x14ac:dyDescent="0.2">
      <c r="A218" s="117" t="s">
        <v>1159</v>
      </c>
      <c r="B218" s="118" t="s">
        <v>70</v>
      </c>
      <c r="C218" s="119" t="s">
        <v>466</v>
      </c>
      <c r="D218" s="120" t="s">
        <v>1755</v>
      </c>
      <c r="E218" s="120" t="s">
        <v>374</v>
      </c>
      <c r="F218" s="120" t="s">
        <v>1155</v>
      </c>
      <c r="G218" s="123">
        <v>0</v>
      </c>
      <c r="H218" s="123">
        <v>0</v>
      </c>
      <c r="I218" s="148">
        <v>46296</v>
      </c>
      <c r="J218" s="121">
        <v>401768</v>
      </c>
      <c r="K218" s="154"/>
    </row>
    <row r="219" spans="1:11" s="112" customFormat="1" ht="30" customHeight="1" outlineLevel="1" x14ac:dyDescent="0.2">
      <c r="A219" s="117" t="s">
        <v>1159</v>
      </c>
      <c r="B219" s="118" t="s">
        <v>70</v>
      </c>
      <c r="C219" s="119" t="s">
        <v>1049</v>
      </c>
      <c r="D219" s="120" t="s">
        <v>1756</v>
      </c>
      <c r="E219" s="120" t="s">
        <v>374</v>
      </c>
      <c r="F219" s="120" t="s">
        <v>1155</v>
      </c>
      <c r="G219" s="123">
        <v>0</v>
      </c>
      <c r="H219" s="123">
        <v>0</v>
      </c>
      <c r="I219" s="148">
        <v>46296</v>
      </c>
      <c r="J219" s="121">
        <v>401768</v>
      </c>
      <c r="K219" s="154"/>
    </row>
    <row r="220" spans="1:11" s="112" customFormat="1" ht="30" customHeight="1" outlineLevel="1" x14ac:dyDescent="0.2">
      <c r="A220" s="117" t="s">
        <v>1159</v>
      </c>
      <c r="B220" s="118" t="s">
        <v>70</v>
      </c>
      <c r="C220" s="119" t="s">
        <v>1173</v>
      </c>
      <c r="D220" s="120" t="s">
        <v>1757</v>
      </c>
      <c r="E220" s="120" t="s">
        <v>374</v>
      </c>
      <c r="F220" s="120" t="s">
        <v>1155</v>
      </c>
      <c r="G220" s="123">
        <v>0</v>
      </c>
      <c r="H220" s="123">
        <v>0</v>
      </c>
      <c r="I220" s="148">
        <v>46296</v>
      </c>
      <c r="J220" s="121">
        <v>401768</v>
      </c>
      <c r="K220" s="154"/>
    </row>
    <row r="221" spans="1:11" s="112" customFormat="1" ht="30" customHeight="1" outlineLevel="1" x14ac:dyDescent="0.2">
      <c r="A221" s="117" t="s">
        <v>1159</v>
      </c>
      <c r="B221" s="118" t="s">
        <v>70</v>
      </c>
      <c r="C221" s="119" t="s">
        <v>449</v>
      </c>
      <c r="D221" s="120" t="s">
        <v>1758</v>
      </c>
      <c r="E221" s="120" t="s">
        <v>374</v>
      </c>
      <c r="F221" s="120" t="s">
        <v>1155</v>
      </c>
      <c r="G221" s="123">
        <v>0</v>
      </c>
      <c r="H221" s="123">
        <v>0</v>
      </c>
      <c r="I221" s="148">
        <v>46296</v>
      </c>
      <c r="J221" s="121">
        <v>401768</v>
      </c>
      <c r="K221" s="154"/>
    </row>
    <row r="222" spans="1:11" s="112" customFormat="1" ht="30" customHeight="1" outlineLevel="1" x14ac:dyDescent="0.2">
      <c r="A222" s="117" t="s">
        <v>1159</v>
      </c>
      <c r="B222" s="118" t="s">
        <v>70</v>
      </c>
      <c r="C222" s="119" t="s">
        <v>450</v>
      </c>
      <c r="D222" s="120" t="s">
        <v>1759</v>
      </c>
      <c r="E222" s="120" t="s">
        <v>374</v>
      </c>
      <c r="F222" s="120" t="s">
        <v>1155</v>
      </c>
      <c r="G222" s="123">
        <v>0</v>
      </c>
      <c r="H222" s="123">
        <v>0</v>
      </c>
      <c r="I222" s="148">
        <v>46296</v>
      </c>
      <c r="J222" s="121">
        <v>401768</v>
      </c>
      <c r="K222" s="154"/>
    </row>
    <row r="223" spans="1:11" s="112" customFormat="1" ht="30" customHeight="1" outlineLevel="1" x14ac:dyDescent="0.2">
      <c r="A223" s="117" t="s">
        <v>1159</v>
      </c>
      <c r="B223" s="118" t="s">
        <v>70</v>
      </c>
      <c r="C223" s="119" t="s">
        <v>451</v>
      </c>
      <c r="D223" s="120" t="s">
        <v>1760</v>
      </c>
      <c r="E223" s="120" t="s">
        <v>374</v>
      </c>
      <c r="F223" s="120" t="s">
        <v>1155</v>
      </c>
      <c r="G223" s="123">
        <v>0</v>
      </c>
      <c r="H223" s="123">
        <v>0</v>
      </c>
      <c r="I223" s="148">
        <v>46296</v>
      </c>
      <c r="J223" s="121">
        <v>401768</v>
      </c>
      <c r="K223" s="154"/>
    </row>
    <row r="224" spans="1:11" s="112" customFormat="1" ht="30" customHeight="1" outlineLevel="1" x14ac:dyDescent="0.2">
      <c r="A224" s="117" t="s">
        <v>1159</v>
      </c>
      <c r="B224" s="118" t="s">
        <v>70</v>
      </c>
      <c r="C224" s="119" t="s">
        <v>452</v>
      </c>
      <c r="D224" s="120" t="s">
        <v>1761</v>
      </c>
      <c r="E224" s="120" t="s">
        <v>374</v>
      </c>
      <c r="F224" s="120" t="s">
        <v>1155</v>
      </c>
      <c r="G224" s="123">
        <v>0</v>
      </c>
      <c r="H224" s="123">
        <v>0</v>
      </c>
      <c r="I224" s="148">
        <v>46296</v>
      </c>
      <c r="J224" s="121">
        <v>401768</v>
      </c>
      <c r="K224" s="154"/>
    </row>
    <row r="225" spans="1:11" s="112" customFormat="1" ht="30" customHeight="1" outlineLevel="1" x14ac:dyDescent="0.2">
      <c r="A225" s="117" t="s">
        <v>1159</v>
      </c>
      <c r="B225" s="118" t="s">
        <v>70</v>
      </c>
      <c r="C225" s="119" t="s">
        <v>453</v>
      </c>
      <c r="D225" s="120" t="s">
        <v>1762</v>
      </c>
      <c r="E225" s="120" t="s">
        <v>374</v>
      </c>
      <c r="F225" s="120" t="s">
        <v>1155</v>
      </c>
      <c r="G225" s="123">
        <v>0</v>
      </c>
      <c r="H225" s="123">
        <v>0</v>
      </c>
      <c r="I225" s="148">
        <v>46296</v>
      </c>
      <c r="J225" s="121">
        <v>401768</v>
      </c>
      <c r="K225" s="154"/>
    </row>
    <row r="226" spans="1:11" s="112" customFormat="1" ht="30" customHeight="1" outlineLevel="1" x14ac:dyDescent="0.2">
      <c r="A226" s="117" t="s">
        <v>1159</v>
      </c>
      <c r="B226" s="118" t="s">
        <v>70</v>
      </c>
      <c r="C226" s="118" t="s">
        <v>454</v>
      </c>
      <c r="D226" s="120" t="s">
        <v>1763</v>
      </c>
      <c r="E226" s="120" t="s">
        <v>374</v>
      </c>
      <c r="F226" s="120" t="s">
        <v>1155</v>
      </c>
      <c r="G226" s="123">
        <v>0</v>
      </c>
      <c r="H226" s="123">
        <v>0</v>
      </c>
      <c r="I226" s="148">
        <v>46296</v>
      </c>
      <c r="J226" s="121">
        <v>47391</v>
      </c>
      <c r="K226" s="154"/>
    </row>
    <row r="227" spans="1:11" s="112" customFormat="1" ht="30" customHeight="1" outlineLevel="1" x14ac:dyDescent="0.2">
      <c r="A227" s="117" t="s">
        <v>1159</v>
      </c>
      <c r="B227" s="118" t="s">
        <v>70</v>
      </c>
      <c r="C227" s="119" t="s">
        <v>455</v>
      </c>
      <c r="D227" s="120" t="s">
        <v>1764</v>
      </c>
      <c r="E227" s="120" t="s">
        <v>374</v>
      </c>
      <c r="F227" s="120" t="s">
        <v>1155</v>
      </c>
      <c r="G227" s="123">
        <v>0</v>
      </c>
      <c r="H227" s="123">
        <v>0</v>
      </c>
      <c r="I227" s="148">
        <v>46296</v>
      </c>
      <c r="J227" s="121">
        <v>401768</v>
      </c>
      <c r="K227" s="154"/>
    </row>
    <row r="228" spans="1:11" s="112" customFormat="1" ht="30" customHeight="1" outlineLevel="1" x14ac:dyDescent="0.2">
      <c r="A228" s="117" t="s">
        <v>1159</v>
      </c>
      <c r="B228" s="118" t="s">
        <v>70</v>
      </c>
      <c r="C228" s="119" t="s">
        <v>456</v>
      </c>
      <c r="D228" s="120" t="s">
        <v>1765</v>
      </c>
      <c r="E228" s="120" t="s">
        <v>374</v>
      </c>
      <c r="F228" s="120" t="s">
        <v>1155</v>
      </c>
      <c r="G228" s="123">
        <v>0</v>
      </c>
      <c r="H228" s="123">
        <v>0</v>
      </c>
      <c r="I228" s="148">
        <v>46296</v>
      </c>
      <c r="J228" s="121">
        <v>401768</v>
      </c>
      <c r="K228" s="154"/>
    </row>
    <row r="229" spans="1:11" s="112" customFormat="1" ht="30" customHeight="1" outlineLevel="1" x14ac:dyDescent="0.2">
      <c r="A229" s="117" t="s">
        <v>1159</v>
      </c>
      <c r="B229" s="118" t="s">
        <v>70</v>
      </c>
      <c r="C229" s="119" t="s">
        <v>457</v>
      </c>
      <c r="D229" s="120" t="s">
        <v>1766</v>
      </c>
      <c r="E229" s="120" t="s">
        <v>374</v>
      </c>
      <c r="F229" s="120" t="s">
        <v>1155</v>
      </c>
      <c r="G229" s="123">
        <v>0</v>
      </c>
      <c r="H229" s="123">
        <v>0</v>
      </c>
      <c r="I229" s="148">
        <v>46296</v>
      </c>
      <c r="J229" s="121">
        <v>401768</v>
      </c>
      <c r="K229" s="154"/>
    </row>
    <row r="230" spans="1:11" s="112" customFormat="1" ht="30" customHeight="1" outlineLevel="1" x14ac:dyDescent="0.2">
      <c r="A230" s="117" t="s">
        <v>1159</v>
      </c>
      <c r="B230" s="118" t="s">
        <v>70</v>
      </c>
      <c r="C230" s="118" t="s">
        <v>458</v>
      </c>
      <c r="D230" s="120" t="s">
        <v>1767</v>
      </c>
      <c r="E230" s="120" t="s">
        <v>374</v>
      </c>
      <c r="F230" s="120" t="s">
        <v>1155</v>
      </c>
      <c r="G230" s="123">
        <v>0</v>
      </c>
      <c r="H230" s="123">
        <v>0</v>
      </c>
      <c r="I230" s="148">
        <v>46296</v>
      </c>
      <c r="J230" s="121">
        <v>47391</v>
      </c>
      <c r="K230" s="154"/>
    </row>
    <row r="231" spans="1:11" s="112" customFormat="1" ht="30" customHeight="1" outlineLevel="1" x14ac:dyDescent="0.2">
      <c r="A231" s="117" t="s">
        <v>1159</v>
      </c>
      <c r="B231" s="118" t="s">
        <v>70</v>
      </c>
      <c r="C231" s="119" t="s">
        <v>459</v>
      </c>
      <c r="D231" s="120" t="s">
        <v>1768</v>
      </c>
      <c r="E231" s="120" t="s">
        <v>374</v>
      </c>
      <c r="F231" s="120" t="s">
        <v>1155</v>
      </c>
      <c r="G231" s="123">
        <v>0</v>
      </c>
      <c r="H231" s="123">
        <v>0</v>
      </c>
      <c r="I231" s="148">
        <v>46296</v>
      </c>
      <c r="J231" s="121">
        <v>401768</v>
      </c>
      <c r="K231" s="154"/>
    </row>
    <row r="232" spans="1:11" s="112" customFormat="1" ht="30" customHeight="1" outlineLevel="1" x14ac:dyDescent="0.2">
      <c r="A232" s="117" t="s">
        <v>1159</v>
      </c>
      <c r="B232" s="118" t="s">
        <v>70</v>
      </c>
      <c r="C232" s="119" t="s">
        <v>460</v>
      </c>
      <c r="D232" s="120" t="s">
        <v>1769</v>
      </c>
      <c r="E232" s="120" t="s">
        <v>374</v>
      </c>
      <c r="F232" s="120" t="s">
        <v>1155</v>
      </c>
      <c r="G232" s="123">
        <v>0</v>
      </c>
      <c r="H232" s="123">
        <v>0</v>
      </c>
      <c r="I232" s="148">
        <v>46296</v>
      </c>
      <c r="J232" s="121">
        <v>401768</v>
      </c>
      <c r="K232" s="154"/>
    </row>
    <row r="233" spans="1:11" s="112" customFormat="1" ht="30" customHeight="1" outlineLevel="1" x14ac:dyDescent="0.2">
      <c r="A233" s="117" t="s">
        <v>1159</v>
      </c>
      <c r="B233" s="118" t="s">
        <v>70</v>
      </c>
      <c r="C233" s="119" t="s">
        <v>461</v>
      </c>
      <c r="D233" s="120" t="s">
        <v>1770</v>
      </c>
      <c r="E233" s="120" t="s">
        <v>374</v>
      </c>
      <c r="F233" s="120" t="s">
        <v>1155</v>
      </c>
      <c r="G233" s="123">
        <v>0</v>
      </c>
      <c r="H233" s="123">
        <v>0</v>
      </c>
      <c r="I233" s="148">
        <v>46296</v>
      </c>
      <c r="J233" s="121">
        <v>401768</v>
      </c>
      <c r="K233" s="154"/>
    </row>
    <row r="234" spans="1:11" s="112" customFormat="1" ht="30" customHeight="1" outlineLevel="1" x14ac:dyDescent="0.2">
      <c r="A234" s="117" t="s">
        <v>1159</v>
      </c>
      <c r="B234" s="118" t="s">
        <v>70</v>
      </c>
      <c r="C234" s="119" t="s">
        <v>1170</v>
      </c>
      <c r="D234" s="120" t="s">
        <v>1771</v>
      </c>
      <c r="E234" s="120" t="s">
        <v>374</v>
      </c>
      <c r="F234" s="120" t="s">
        <v>1155</v>
      </c>
      <c r="G234" s="123">
        <v>0</v>
      </c>
      <c r="H234" s="123">
        <v>0</v>
      </c>
      <c r="I234" s="148">
        <v>46296</v>
      </c>
      <c r="J234" s="121">
        <v>401768</v>
      </c>
      <c r="K234" s="154"/>
    </row>
    <row r="235" spans="1:11" s="112" customFormat="1" ht="30" customHeight="1" outlineLevel="1" x14ac:dyDescent="0.2">
      <c r="A235" s="117" t="s">
        <v>1159</v>
      </c>
      <c r="B235" s="118" t="s">
        <v>70</v>
      </c>
      <c r="C235" s="119" t="s">
        <v>1240</v>
      </c>
      <c r="D235" s="120" t="s">
        <v>1772</v>
      </c>
      <c r="E235" s="120" t="s">
        <v>374</v>
      </c>
      <c r="F235" s="120" t="s">
        <v>1155</v>
      </c>
      <c r="G235" s="123">
        <v>0</v>
      </c>
      <c r="H235" s="123">
        <v>0</v>
      </c>
      <c r="I235" s="148">
        <v>46296</v>
      </c>
      <c r="J235" s="121">
        <v>401768</v>
      </c>
      <c r="K235" s="154"/>
    </row>
    <row r="236" spans="1:11" s="112" customFormat="1" ht="30" customHeight="1" outlineLevel="1" x14ac:dyDescent="0.2">
      <c r="A236" s="214" t="s">
        <v>1159</v>
      </c>
      <c r="B236" s="215" t="s">
        <v>70</v>
      </c>
      <c r="C236" s="215" t="s">
        <v>1602</v>
      </c>
      <c r="D236" s="216" t="s">
        <v>1773</v>
      </c>
      <c r="E236" s="216" t="s">
        <v>374</v>
      </c>
      <c r="F236" s="216" t="s">
        <v>1155</v>
      </c>
      <c r="G236" s="217">
        <v>0</v>
      </c>
      <c r="H236" s="217">
        <v>0</v>
      </c>
      <c r="I236" s="218">
        <v>46296</v>
      </c>
      <c r="J236" s="219">
        <v>401768</v>
      </c>
      <c r="K236" s="216"/>
    </row>
    <row r="237" spans="1:11" s="112" customFormat="1" ht="30" customHeight="1" outlineLevel="1" x14ac:dyDescent="0.2">
      <c r="A237" s="117" t="s">
        <v>1159</v>
      </c>
      <c r="B237" s="118" t="s">
        <v>70</v>
      </c>
      <c r="C237" s="119" t="s">
        <v>467</v>
      </c>
      <c r="D237" s="126" t="s">
        <v>1774</v>
      </c>
      <c r="E237" s="120" t="s">
        <v>374</v>
      </c>
      <c r="F237" s="120" t="s">
        <v>1155</v>
      </c>
      <c r="G237" s="123">
        <v>0</v>
      </c>
      <c r="H237" s="123">
        <v>0</v>
      </c>
      <c r="I237" s="148">
        <v>46296</v>
      </c>
      <c r="J237" s="121">
        <v>401768</v>
      </c>
      <c r="K237" s="154"/>
    </row>
    <row r="238" spans="1:11" s="112" customFormat="1" ht="30" customHeight="1" outlineLevel="1" x14ac:dyDescent="0.2">
      <c r="A238" s="117" t="s">
        <v>1159</v>
      </c>
      <c r="B238" s="118" t="s">
        <v>70</v>
      </c>
      <c r="C238" s="119" t="s">
        <v>468</v>
      </c>
      <c r="D238" s="126" t="s">
        <v>1775</v>
      </c>
      <c r="E238" s="120" t="s">
        <v>374</v>
      </c>
      <c r="F238" s="120" t="s">
        <v>1155</v>
      </c>
      <c r="G238" s="123">
        <v>0</v>
      </c>
      <c r="H238" s="123">
        <v>0</v>
      </c>
      <c r="I238" s="148">
        <v>46296</v>
      </c>
      <c r="J238" s="121">
        <v>401768</v>
      </c>
      <c r="K238" s="154"/>
    </row>
    <row r="239" spans="1:11" s="112" customFormat="1" ht="30" customHeight="1" outlineLevel="1" x14ac:dyDescent="0.2">
      <c r="A239" s="117" t="s">
        <v>1159</v>
      </c>
      <c r="B239" s="118" t="s">
        <v>70</v>
      </c>
      <c r="C239" s="119" t="s">
        <v>469</v>
      </c>
      <c r="D239" s="126" t="s">
        <v>1776</v>
      </c>
      <c r="E239" s="120" t="s">
        <v>374</v>
      </c>
      <c r="F239" s="120" t="s">
        <v>1155</v>
      </c>
      <c r="G239" s="123">
        <v>0</v>
      </c>
      <c r="H239" s="123">
        <v>0</v>
      </c>
      <c r="I239" s="148">
        <v>46296</v>
      </c>
      <c r="J239" s="121">
        <v>401768</v>
      </c>
      <c r="K239" s="154"/>
    </row>
    <row r="240" spans="1:11" s="112" customFormat="1" ht="30" customHeight="1" outlineLevel="1" x14ac:dyDescent="0.2">
      <c r="A240" s="117" t="s">
        <v>1159</v>
      </c>
      <c r="B240" s="118" t="s">
        <v>70</v>
      </c>
      <c r="C240" s="119" t="s">
        <v>470</v>
      </c>
      <c r="D240" s="126" t="s">
        <v>1777</v>
      </c>
      <c r="E240" s="120" t="s">
        <v>374</v>
      </c>
      <c r="F240" s="120" t="s">
        <v>1155</v>
      </c>
      <c r="G240" s="123">
        <v>0</v>
      </c>
      <c r="H240" s="123">
        <v>0</v>
      </c>
      <c r="I240" s="148">
        <v>46296</v>
      </c>
      <c r="J240" s="121">
        <v>47026</v>
      </c>
      <c r="K240" s="154"/>
    </row>
    <row r="241" spans="1:11" s="112" customFormat="1" ht="30" customHeight="1" outlineLevel="1" x14ac:dyDescent="0.2">
      <c r="A241" s="117" t="s">
        <v>1159</v>
      </c>
      <c r="B241" s="118" t="s">
        <v>70</v>
      </c>
      <c r="C241" s="119" t="s">
        <v>471</v>
      </c>
      <c r="D241" s="126" t="s">
        <v>1778</v>
      </c>
      <c r="E241" s="120" t="s">
        <v>374</v>
      </c>
      <c r="F241" s="120" t="s">
        <v>1155</v>
      </c>
      <c r="G241" s="123">
        <v>0</v>
      </c>
      <c r="H241" s="123">
        <v>0</v>
      </c>
      <c r="I241" s="148">
        <v>46296</v>
      </c>
      <c r="J241" s="121">
        <v>401768</v>
      </c>
      <c r="K241" s="154"/>
    </row>
    <row r="242" spans="1:11" s="112" customFormat="1" ht="30" customHeight="1" outlineLevel="1" x14ac:dyDescent="0.2">
      <c r="A242" s="117" t="s">
        <v>1159</v>
      </c>
      <c r="B242" s="118" t="s">
        <v>70</v>
      </c>
      <c r="C242" s="119" t="s">
        <v>472</v>
      </c>
      <c r="D242" s="126" t="s">
        <v>1779</v>
      </c>
      <c r="E242" s="120" t="s">
        <v>374</v>
      </c>
      <c r="F242" s="120" t="s">
        <v>1155</v>
      </c>
      <c r="G242" s="123">
        <v>0</v>
      </c>
      <c r="H242" s="123">
        <v>0</v>
      </c>
      <c r="I242" s="148">
        <v>46296</v>
      </c>
      <c r="J242" s="121">
        <v>47026</v>
      </c>
      <c r="K242" s="154"/>
    </row>
    <row r="243" spans="1:11" s="112" customFormat="1" ht="30" customHeight="1" outlineLevel="1" x14ac:dyDescent="0.2">
      <c r="A243" s="117" t="s">
        <v>1159</v>
      </c>
      <c r="B243" s="118" t="s">
        <v>70</v>
      </c>
      <c r="C243" s="119" t="s">
        <v>473</v>
      </c>
      <c r="D243" s="126" t="s">
        <v>1780</v>
      </c>
      <c r="E243" s="120" t="s">
        <v>374</v>
      </c>
      <c r="F243" s="120" t="s">
        <v>1155</v>
      </c>
      <c r="G243" s="123">
        <v>0</v>
      </c>
      <c r="H243" s="123">
        <v>0</v>
      </c>
      <c r="I243" s="148">
        <v>46296</v>
      </c>
      <c r="J243" s="121">
        <v>47026</v>
      </c>
      <c r="K243" s="154"/>
    </row>
    <row r="244" spans="1:11" s="112" customFormat="1" ht="30" customHeight="1" outlineLevel="1" x14ac:dyDescent="0.2">
      <c r="A244" s="117" t="s">
        <v>1159</v>
      </c>
      <c r="B244" s="118" t="s">
        <v>70</v>
      </c>
      <c r="C244" s="119" t="s">
        <v>474</v>
      </c>
      <c r="D244" s="126" t="s">
        <v>1781</v>
      </c>
      <c r="E244" s="120" t="s">
        <v>374</v>
      </c>
      <c r="F244" s="120" t="s">
        <v>1155</v>
      </c>
      <c r="G244" s="123">
        <v>0</v>
      </c>
      <c r="H244" s="123">
        <v>0</v>
      </c>
      <c r="I244" s="148">
        <v>46296</v>
      </c>
      <c r="J244" s="121">
        <v>47026</v>
      </c>
      <c r="K244" s="154"/>
    </row>
    <row r="245" spans="1:11" s="112" customFormat="1" ht="30" customHeight="1" outlineLevel="1" x14ac:dyDescent="0.2">
      <c r="A245" s="117" t="s">
        <v>1159</v>
      </c>
      <c r="B245" s="118" t="s">
        <v>70</v>
      </c>
      <c r="C245" s="119" t="s">
        <v>835</v>
      </c>
      <c r="D245" s="120" t="s">
        <v>1784</v>
      </c>
      <c r="E245" s="120" t="s">
        <v>374</v>
      </c>
      <c r="F245" s="120" t="s">
        <v>1155</v>
      </c>
      <c r="G245" s="123">
        <v>0</v>
      </c>
      <c r="H245" s="123">
        <v>0</v>
      </c>
      <c r="I245" s="148">
        <v>46296</v>
      </c>
      <c r="J245" s="121">
        <v>401768</v>
      </c>
      <c r="K245" s="154"/>
    </row>
    <row r="246" spans="1:11" s="112" customFormat="1" ht="30" customHeight="1" outlineLevel="1" x14ac:dyDescent="0.2">
      <c r="A246" s="117" t="s">
        <v>1159</v>
      </c>
      <c r="B246" s="118" t="s">
        <v>70</v>
      </c>
      <c r="C246" s="119" t="s">
        <v>836</v>
      </c>
      <c r="D246" s="120" t="s">
        <v>1785</v>
      </c>
      <c r="E246" s="120" t="s">
        <v>374</v>
      </c>
      <c r="F246" s="120" t="s">
        <v>1155</v>
      </c>
      <c r="G246" s="123">
        <v>0</v>
      </c>
      <c r="H246" s="123">
        <v>0</v>
      </c>
      <c r="I246" s="148">
        <v>46296</v>
      </c>
      <c r="J246" s="121">
        <v>401768</v>
      </c>
      <c r="K246" s="154"/>
    </row>
    <row r="247" spans="1:11" s="112" customFormat="1" ht="30" customHeight="1" outlineLevel="1" x14ac:dyDescent="0.2">
      <c r="A247" s="117" t="s">
        <v>1159</v>
      </c>
      <c r="B247" s="118" t="s">
        <v>70</v>
      </c>
      <c r="C247" s="119" t="s">
        <v>837</v>
      </c>
      <c r="D247" s="120" t="s">
        <v>1786</v>
      </c>
      <c r="E247" s="120" t="s">
        <v>374</v>
      </c>
      <c r="F247" s="120" t="s">
        <v>1155</v>
      </c>
      <c r="G247" s="123">
        <v>0</v>
      </c>
      <c r="H247" s="123">
        <v>0</v>
      </c>
      <c r="I247" s="148">
        <v>46296</v>
      </c>
      <c r="J247" s="121">
        <v>401768</v>
      </c>
      <c r="K247" s="154"/>
    </row>
    <row r="248" spans="1:11" s="112" customFormat="1" ht="30" customHeight="1" outlineLevel="1" x14ac:dyDescent="0.2">
      <c r="A248" s="117" t="s">
        <v>1159</v>
      </c>
      <c r="B248" s="118" t="s">
        <v>70</v>
      </c>
      <c r="C248" s="119" t="s">
        <v>838</v>
      </c>
      <c r="D248" s="120" t="s">
        <v>1787</v>
      </c>
      <c r="E248" s="120" t="s">
        <v>374</v>
      </c>
      <c r="F248" s="120" t="s">
        <v>1155</v>
      </c>
      <c r="G248" s="123">
        <v>0</v>
      </c>
      <c r="H248" s="123">
        <v>0</v>
      </c>
      <c r="I248" s="148">
        <v>46296</v>
      </c>
      <c r="J248" s="121">
        <v>401768</v>
      </c>
      <c r="K248" s="154"/>
    </row>
    <row r="249" spans="1:11" s="112" customFormat="1" ht="30" customHeight="1" outlineLevel="1" x14ac:dyDescent="0.2">
      <c r="A249" s="117" t="s">
        <v>1159</v>
      </c>
      <c r="B249" s="118" t="s">
        <v>70</v>
      </c>
      <c r="C249" s="119" t="s">
        <v>839</v>
      </c>
      <c r="D249" s="120" t="s">
        <v>1788</v>
      </c>
      <c r="E249" s="120" t="s">
        <v>374</v>
      </c>
      <c r="F249" s="120" t="s">
        <v>1155</v>
      </c>
      <c r="G249" s="123">
        <v>0</v>
      </c>
      <c r="H249" s="123">
        <v>0</v>
      </c>
      <c r="I249" s="148">
        <v>46296</v>
      </c>
      <c r="J249" s="121">
        <v>401768</v>
      </c>
      <c r="K249" s="154"/>
    </row>
    <row r="250" spans="1:11" s="112" customFormat="1" ht="30" customHeight="1" outlineLevel="1" x14ac:dyDescent="0.2">
      <c r="A250" s="117" t="s">
        <v>1159</v>
      </c>
      <c r="B250" s="118" t="s">
        <v>70</v>
      </c>
      <c r="C250" s="119" t="s">
        <v>840</v>
      </c>
      <c r="D250" s="120" t="s">
        <v>1789</v>
      </c>
      <c r="E250" s="120" t="s">
        <v>374</v>
      </c>
      <c r="F250" s="120" t="s">
        <v>1155</v>
      </c>
      <c r="G250" s="123">
        <v>0</v>
      </c>
      <c r="H250" s="123">
        <v>0</v>
      </c>
      <c r="I250" s="148">
        <v>46296</v>
      </c>
      <c r="J250" s="121">
        <v>401768</v>
      </c>
      <c r="K250" s="154"/>
    </row>
    <row r="251" spans="1:11" s="112" customFormat="1" ht="30" customHeight="1" outlineLevel="1" x14ac:dyDescent="0.2">
      <c r="A251" s="117" t="s">
        <v>1159</v>
      </c>
      <c r="B251" s="118" t="s">
        <v>70</v>
      </c>
      <c r="C251" s="119" t="s">
        <v>841</v>
      </c>
      <c r="D251" s="120" t="s">
        <v>1790</v>
      </c>
      <c r="E251" s="120" t="s">
        <v>374</v>
      </c>
      <c r="F251" s="120" t="s">
        <v>1155</v>
      </c>
      <c r="G251" s="123">
        <v>0</v>
      </c>
      <c r="H251" s="123">
        <v>0</v>
      </c>
      <c r="I251" s="148">
        <v>46296</v>
      </c>
      <c r="J251" s="121">
        <v>401768</v>
      </c>
      <c r="K251" s="154"/>
    </row>
    <row r="252" spans="1:11" s="112" customFormat="1" ht="30" customHeight="1" outlineLevel="1" x14ac:dyDescent="0.2">
      <c r="A252" s="117" t="s">
        <v>1159</v>
      </c>
      <c r="B252" s="118" t="s">
        <v>70</v>
      </c>
      <c r="C252" s="119" t="s">
        <v>842</v>
      </c>
      <c r="D252" s="120" t="s">
        <v>1791</v>
      </c>
      <c r="E252" s="120" t="s">
        <v>374</v>
      </c>
      <c r="F252" s="120" t="s">
        <v>1155</v>
      </c>
      <c r="G252" s="123">
        <v>0</v>
      </c>
      <c r="H252" s="123">
        <v>0</v>
      </c>
      <c r="I252" s="148">
        <v>46296</v>
      </c>
      <c r="J252" s="121">
        <v>401768</v>
      </c>
      <c r="K252" s="154"/>
    </row>
    <row r="253" spans="1:11" s="112" customFormat="1" ht="30" customHeight="1" outlineLevel="1" x14ac:dyDescent="0.2">
      <c r="A253" s="117" t="s">
        <v>1159</v>
      </c>
      <c r="B253" s="118" t="s">
        <v>70</v>
      </c>
      <c r="C253" s="119" t="s">
        <v>1171</v>
      </c>
      <c r="D253" s="120" t="s">
        <v>1792</v>
      </c>
      <c r="E253" s="120" t="s">
        <v>374</v>
      </c>
      <c r="F253" s="120" t="s">
        <v>1155</v>
      </c>
      <c r="G253" s="123">
        <v>0</v>
      </c>
      <c r="H253" s="123">
        <v>0</v>
      </c>
      <c r="I253" s="148">
        <v>46296</v>
      </c>
      <c r="J253" s="121">
        <v>401768</v>
      </c>
      <c r="K253" s="154"/>
    </row>
    <row r="254" spans="1:11" s="112" customFormat="1" ht="30" customHeight="1" outlineLevel="1" x14ac:dyDescent="0.2">
      <c r="A254" s="117" t="s">
        <v>1159</v>
      </c>
      <c r="B254" s="118" t="s">
        <v>70</v>
      </c>
      <c r="C254" s="119" t="s">
        <v>1225</v>
      </c>
      <c r="D254" s="120" t="s">
        <v>1793</v>
      </c>
      <c r="E254" s="120" t="s">
        <v>374</v>
      </c>
      <c r="F254" s="120" t="s">
        <v>1155</v>
      </c>
      <c r="G254" s="123">
        <v>0</v>
      </c>
      <c r="H254" s="123">
        <v>0</v>
      </c>
      <c r="I254" s="148">
        <v>46296</v>
      </c>
      <c r="J254" s="121">
        <v>401768</v>
      </c>
      <c r="K254" s="154"/>
    </row>
    <row r="255" spans="1:11" s="112" customFormat="1" ht="30" customHeight="1" outlineLevel="1" x14ac:dyDescent="0.2">
      <c r="A255" s="117" t="s">
        <v>1159</v>
      </c>
      <c r="B255" s="118" t="s">
        <v>70</v>
      </c>
      <c r="C255" s="119" t="s">
        <v>1226</v>
      </c>
      <c r="D255" s="120" t="s">
        <v>1794</v>
      </c>
      <c r="E255" s="120" t="s">
        <v>374</v>
      </c>
      <c r="F255" s="120" t="s">
        <v>1155</v>
      </c>
      <c r="G255" s="123">
        <v>0</v>
      </c>
      <c r="H255" s="123">
        <v>0</v>
      </c>
      <c r="I255" s="148">
        <v>46296</v>
      </c>
      <c r="J255" s="121">
        <v>401768</v>
      </c>
      <c r="K255" s="154"/>
    </row>
    <row r="256" spans="1:11" s="112" customFormat="1" ht="30" customHeight="1" outlineLevel="1" x14ac:dyDescent="0.2">
      <c r="A256" s="117" t="s">
        <v>1159</v>
      </c>
      <c r="B256" s="118" t="s">
        <v>70</v>
      </c>
      <c r="C256" s="119" t="s">
        <v>1505</v>
      </c>
      <c r="D256" s="120" t="s">
        <v>1795</v>
      </c>
      <c r="E256" s="120" t="s">
        <v>374</v>
      </c>
      <c r="F256" s="120" t="s">
        <v>1155</v>
      </c>
      <c r="G256" s="123">
        <v>0</v>
      </c>
      <c r="H256" s="123">
        <v>0</v>
      </c>
      <c r="I256" s="148">
        <v>46296</v>
      </c>
      <c r="J256" s="121">
        <v>401768</v>
      </c>
      <c r="K256" s="154"/>
    </row>
    <row r="257" spans="1:11" s="112" customFormat="1" ht="30" customHeight="1" outlineLevel="1" x14ac:dyDescent="0.2">
      <c r="A257" s="214" t="s">
        <v>1159</v>
      </c>
      <c r="B257" s="215" t="s">
        <v>70</v>
      </c>
      <c r="C257" s="215" t="s">
        <v>1606</v>
      </c>
      <c r="D257" s="216" t="s">
        <v>1796</v>
      </c>
      <c r="E257" s="216" t="s">
        <v>374</v>
      </c>
      <c r="F257" s="216" t="s">
        <v>1155</v>
      </c>
      <c r="G257" s="217">
        <v>0</v>
      </c>
      <c r="H257" s="217">
        <v>0</v>
      </c>
      <c r="I257" s="218">
        <v>46296</v>
      </c>
      <c r="J257" s="219">
        <v>401768</v>
      </c>
      <c r="K257" s="216"/>
    </row>
    <row r="258" spans="1:11" s="112" customFormat="1" ht="30" customHeight="1" outlineLevel="1" x14ac:dyDescent="0.2">
      <c r="A258" s="117" t="s">
        <v>1159</v>
      </c>
      <c r="B258" s="118" t="s">
        <v>70</v>
      </c>
      <c r="C258" s="119" t="s">
        <v>893</v>
      </c>
      <c r="D258" s="120" t="s">
        <v>1797</v>
      </c>
      <c r="E258" s="120" t="s">
        <v>374</v>
      </c>
      <c r="F258" s="120" t="s">
        <v>1155</v>
      </c>
      <c r="G258" s="123">
        <v>0</v>
      </c>
      <c r="H258" s="123">
        <v>0</v>
      </c>
      <c r="I258" s="148">
        <v>46296</v>
      </c>
      <c r="J258" s="121">
        <v>401768</v>
      </c>
      <c r="K258" s="154"/>
    </row>
    <row r="259" spans="1:11" s="112" customFormat="1" ht="30" customHeight="1" outlineLevel="1" x14ac:dyDescent="0.2">
      <c r="A259" s="117" t="s">
        <v>1159</v>
      </c>
      <c r="B259" s="118" t="s">
        <v>70</v>
      </c>
      <c r="C259" s="119" t="s">
        <v>894</v>
      </c>
      <c r="D259" s="120" t="s">
        <v>1798</v>
      </c>
      <c r="E259" s="120" t="s">
        <v>374</v>
      </c>
      <c r="F259" s="120" t="s">
        <v>1155</v>
      </c>
      <c r="G259" s="123">
        <v>0</v>
      </c>
      <c r="H259" s="123">
        <v>0</v>
      </c>
      <c r="I259" s="148">
        <v>46296</v>
      </c>
      <c r="J259" s="121">
        <v>401768</v>
      </c>
      <c r="K259" s="154"/>
    </row>
    <row r="260" spans="1:11" s="112" customFormat="1" ht="30" customHeight="1" outlineLevel="1" x14ac:dyDescent="0.2">
      <c r="A260" s="117" t="s">
        <v>1159</v>
      </c>
      <c r="B260" s="118" t="s">
        <v>70</v>
      </c>
      <c r="C260" s="119" t="s">
        <v>895</v>
      </c>
      <c r="D260" s="120" t="s">
        <v>1799</v>
      </c>
      <c r="E260" s="120" t="s">
        <v>374</v>
      </c>
      <c r="F260" s="120" t="s">
        <v>1155</v>
      </c>
      <c r="G260" s="123">
        <v>0</v>
      </c>
      <c r="H260" s="123">
        <v>0</v>
      </c>
      <c r="I260" s="148">
        <v>46296</v>
      </c>
      <c r="J260" s="121">
        <v>401768</v>
      </c>
      <c r="K260" s="154"/>
    </row>
    <row r="261" spans="1:11" s="112" customFormat="1" ht="30" customHeight="1" outlineLevel="1" x14ac:dyDescent="0.2">
      <c r="A261" s="117" t="s">
        <v>1159</v>
      </c>
      <c r="B261" s="118" t="s">
        <v>70</v>
      </c>
      <c r="C261" s="119" t="s">
        <v>905</v>
      </c>
      <c r="D261" s="120" t="s">
        <v>1800</v>
      </c>
      <c r="E261" s="120" t="s">
        <v>374</v>
      </c>
      <c r="F261" s="120" t="s">
        <v>1155</v>
      </c>
      <c r="G261" s="123">
        <v>0</v>
      </c>
      <c r="H261" s="123">
        <v>0</v>
      </c>
      <c r="I261" s="148">
        <v>46296</v>
      </c>
      <c r="J261" s="121">
        <v>401768</v>
      </c>
      <c r="K261" s="154"/>
    </row>
    <row r="262" spans="1:11" s="112" customFormat="1" ht="30" customHeight="1" outlineLevel="1" x14ac:dyDescent="0.2">
      <c r="A262" s="117" t="s">
        <v>1159</v>
      </c>
      <c r="B262" s="118" t="s">
        <v>70</v>
      </c>
      <c r="C262" s="119" t="s">
        <v>906</v>
      </c>
      <c r="D262" s="120" t="s">
        <v>1801</v>
      </c>
      <c r="E262" s="120" t="s">
        <v>374</v>
      </c>
      <c r="F262" s="120" t="s">
        <v>1155</v>
      </c>
      <c r="G262" s="123">
        <v>0</v>
      </c>
      <c r="H262" s="123">
        <v>0</v>
      </c>
      <c r="I262" s="148">
        <v>46296</v>
      </c>
      <c r="J262" s="121">
        <v>401768</v>
      </c>
      <c r="K262" s="154"/>
    </row>
    <row r="263" spans="1:11" s="112" customFormat="1" ht="30" customHeight="1" outlineLevel="1" x14ac:dyDescent="0.2">
      <c r="A263" s="117" t="s">
        <v>1159</v>
      </c>
      <c r="B263" s="118" t="s">
        <v>70</v>
      </c>
      <c r="C263" s="119" t="s">
        <v>907</v>
      </c>
      <c r="D263" s="120" t="s">
        <v>1802</v>
      </c>
      <c r="E263" s="120" t="s">
        <v>374</v>
      </c>
      <c r="F263" s="120" t="s">
        <v>1155</v>
      </c>
      <c r="G263" s="123">
        <v>0</v>
      </c>
      <c r="H263" s="123">
        <v>0</v>
      </c>
      <c r="I263" s="148">
        <v>46296</v>
      </c>
      <c r="J263" s="121">
        <v>401768</v>
      </c>
      <c r="K263" s="154"/>
    </row>
    <row r="264" spans="1:11" s="112" customFormat="1" ht="30" customHeight="1" outlineLevel="1" x14ac:dyDescent="0.2">
      <c r="A264" s="117" t="s">
        <v>1159</v>
      </c>
      <c r="B264" s="118" t="s">
        <v>70</v>
      </c>
      <c r="C264" s="119" t="s">
        <v>1172</v>
      </c>
      <c r="D264" s="120" t="s">
        <v>1803</v>
      </c>
      <c r="E264" s="120" t="s">
        <v>374</v>
      </c>
      <c r="F264" s="120" t="s">
        <v>1155</v>
      </c>
      <c r="G264" s="123">
        <v>0</v>
      </c>
      <c r="H264" s="123">
        <v>0</v>
      </c>
      <c r="I264" s="148">
        <v>46296</v>
      </c>
      <c r="J264" s="121">
        <v>401768</v>
      </c>
      <c r="K264" s="154"/>
    </row>
    <row r="265" spans="1:11" s="112" customFormat="1" ht="30" customHeight="1" outlineLevel="1" x14ac:dyDescent="0.2">
      <c r="A265" s="117" t="s">
        <v>1159</v>
      </c>
      <c r="B265" s="118" t="s">
        <v>70</v>
      </c>
      <c r="C265" s="119" t="s">
        <v>1542</v>
      </c>
      <c r="D265" s="120" t="s">
        <v>1804</v>
      </c>
      <c r="E265" s="120" t="s">
        <v>374</v>
      </c>
      <c r="F265" s="120" t="s">
        <v>1155</v>
      </c>
      <c r="G265" s="123">
        <v>0</v>
      </c>
      <c r="H265" s="123">
        <v>0</v>
      </c>
      <c r="I265" s="148">
        <v>46296</v>
      </c>
      <c r="J265" s="121">
        <v>401768</v>
      </c>
      <c r="K265" s="154"/>
    </row>
    <row r="266" spans="1:11" s="112" customFormat="1" ht="30" customHeight="1" outlineLevel="1" x14ac:dyDescent="0.2">
      <c r="A266" s="117" t="s">
        <v>1159</v>
      </c>
      <c r="B266" s="118" t="s">
        <v>70</v>
      </c>
      <c r="C266" s="119" t="s">
        <v>991</v>
      </c>
      <c r="D266" s="120" t="s">
        <v>1782</v>
      </c>
      <c r="E266" s="120" t="s">
        <v>374</v>
      </c>
      <c r="F266" s="120" t="s">
        <v>1155</v>
      </c>
      <c r="G266" s="123">
        <v>0</v>
      </c>
      <c r="H266" s="123">
        <v>0</v>
      </c>
      <c r="I266" s="148">
        <v>46296</v>
      </c>
      <c r="J266" s="121">
        <v>401768</v>
      </c>
      <c r="K266" s="154"/>
    </row>
    <row r="267" spans="1:11" s="112" customFormat="1" ht="30" customHeight="1" outlineLevel="1" x14ac:dyDescent="0.2">
      <c r="A267" s="117" t="s">
        <v>1159</v>
      </c>
      <c r="B267" s="118" t="s">
        <v>70</v>
      </c>
      <c r="C267" s="119" t="s">
        <v>992</v>
      </c>
      <c r="D267" s="120" t="s">
        <v>1783</v>
      </c>
      <c r="E267" s="120" t="s">
        <v>374</v>
      </c>
      <c r="F267" s="120" t="s">
        <v>1155</v>
      </c>
      <c r="G267" s="123">
        <v>0</v>
      </c>
      <c r="H267" s="123">
        <v>0</v>
      </c>
      <c r="I267" s="148">
        <v>46296</v>
      </c>
      <c r="J267" s="121">
        <v>401768</v>
      </c>
      <c r="K267" s="154"/>
    </row>
    <row r="268" spans="1:11" s="112" customFormat="1" ht="30" customHeight="1" outlineLevel="1" x14ac:dyDescent="0.2">
      <c r="A268" s="117" t="s">
        <v>1159</v>
      </c>
      <c r="B268" s="118" t="s">
        <v>70</v>
      </c>
      <c r="C268" s="119" t="s">
        <v>902</v>
      </c>
      <c r="D268" s="120" t="s">
        <v>1663</v>
      </c>
      <c r="E268" s="120" t="s">
        <v>374</v>
      </c>
      <c r="F268" s="120" t="s">
        <v>1155</v>
      </c>
      <c r="G268" s="123">
        <v>0</v>
      </c>
      <c r="H268" s="123">
        <v>0</v>
      </c>
      <c r="I268" s="148">
        <v>46296</v>
      </c>
      <c r="J268" s="121">
        <v>401768</v>
      </c>
      <c r="K268" s="154"/>
    </row>
    <row r="269" spans="1:11" s="112" customFormat="1" ht="30" customHeight="1" outlineLevel="1" x14ac:dyDescent="0.2">
      <c r="A269" s="117" t="s">
        <v>1159</v>
      </c>
      <c r="B269" s="118" t="s">
        <v>70</v>
      </c>
      <c r="C269" s="119" t="s">
        <v>903</v>
      </c>
      <c r="D269" s="120" t="s">
        <v>1664</v>
      </c>
      <c r="E269" s="120" t="s">
        <v>374</v>
      </c>
      <c r="F269" s="120" t="s">
        <v>1155</v>
      </c>
      <c r="G269" s="123">
        <v>0</v>
      </c>
      <c r="H269" s="123">
        <v>0</v>
      </c>
      <c r="I269" s="148">
        <v>46296</v>
      </c>
      <c r="J269" s="121">
        <v>401768</v>
      </c>
      <c r="K269" s="154"/>
    </row>
    <row r="270" spans="1:11" s="112" customFormat="1" ht="30" customHeight="1" outlineLevel="1" x14ac:dyDescent="0.2">
      <c r="A270" s="117" t="s">
        <v>1159</v>
      </c>
      <c r="B270" s="118" t="s">
        <v>70</v>
      </c>
      <c r="C270" s="119" t="s">
        <v>904</v>
      </c>
      <c r="D270" s="120" t="s">
        <v>1665</v>
      </c>
      <c r="E270" s="120" t="s">
        <v>374</v>
      </c>
      <c r="F270" s="120" t="s">
        <v>1155</v>
      </c>
      <c r="G270" s="123">
        <v>0</v>
      </c>
      <c r="H270" s="123">
        <v>0</v>
      </c>
      <c r="I270" s="148">
        <v>46296</v>
      </c>
      <c r="J270" s="121">
        <v>401768</v>
      </c>
      <c r="K270" s="154"/>
    </row>
    <row r="271" spans="1:11" s="112" customFormat="1" ht="30" customHeight="1" outlineLevel="1" x14ac:dyDescent="0.2">
      <c r="A271" s="117" t="s">
        <v>1159</v>
      </c>
      <c r="B271" s="118" t="s">
        <v>70</v>
      </c>
      <c r="C271" s="119" t="s">
        <v>974</v>
      </c>
      <c r="D271" s="120" t="s">
        <v>1666</v>
      </c>
      <c r="E271" s="120" t="s">
        <v>374</v>
      </c>
      <c r="F271" s="120" t="s">
        <v>1155</v>
      </c>
      <c r="G271" s="123">
        <v>0</v>
      </c>
      <c r="H271" s="123">
        <v>0</v>
      </c>
      <c r="I271" s="148">
        <v>46296</v>
      </c>
      <c r="J271" s="121">
        <v>401768</v>
      </c>
      <c r="K271" s="154"/>
    </row>
    <row r="272" spans="1:11" s="112" customFormat="1" ht="30" customHeight="1" outlineLevel="1" x14ac:dyDescent="0.2">
      <c r="A272" s="117" t="s">
        <v>1159</v>
      </c>
      <c r="B272" s="118" t="s">
        <v>70</v>
      </c>
      <c r="C272" s="119" t="s">
        <v>975</v>
      </c>
      <c r="D272" s="120" t="s">
        <v>1667</v>
      </c>
      <c r="E272" s="120" t="s">
        <v>374</v>
      </c>
      <c r="F272" s="120" t="s">
        <v>1155</v>
      </c>
      <c r="G272" s="123">
        <v>0</v>
      </c>
      <c r="H272" s="123">
        <v>0</v>
      </c>
      <c r="I272" s="148">
        <v>46296</v>
      </c>
      <c r="J272" s="121">
        <v>401768</v>
      </c>
      <c r="K272" s="154"/>
    </row>
    <row r="273" spans="1:11" s="112" customFormat="1" ht="30" customHeight="1" outlineLevel="1" x14ac:dyDescent="0.2">
      <c r="A273" s="117" t="s">
        <v>1159</v>
      </c>
      <c r="B273" s="118" t="s">
        <v>70</v>
      </c>
      <c r="C273" s="119" t="s">
        <v>1006</v>
      </c>
      <c r="D273" s="120" t="s">
        <v>1668</v>
      </c>
      <c r="E273" s="120" t="s">
        <v>374</v>
      </c>
      <c r="F273" s="120" t="s">
        <v>1155</v>
      </c>
      <c r="G273" s="123">
        <v>0</v>
      </c>
      <c r="H273" s="123">
        <v>0</v>
      </c>
      <c r="I273" s="148">
        <v>46296</v>
      </c>
      <c r="J273" s="121">
        <v>401768</v>
      </c>
      <c r="K273" s="154"/>
    </row>
    <row r="274" spans="1:11" s="112" customFormat="1" ht="30" customHeight="1" outlineLevel="1" x14ac:dyDescent="0.2">
      <c r="A274" s="117" t="s">
        <v>1159</v>
      </c>
      <c r="B274" s="118" t="s">
        <v>70</v>
      </c>
      <c r="C274" s="119" t="s">
        <v>1007</v>
      </c>
      <c r="D274" s="120" t="s">
        <v>1669</v>
      </c>
      <c r="E274" s="120" t="s">
        <v>374</v>
      </c>
      <c r="F274" s="120" t="s">
        <v>1155</v>
      </c>
      <c r="G274" s="123">
        <v>0</v>
      </c>
      <c r="H274" s="123">
        <v>0</v>
      </c>
      <c r="I274" s="148">
        <v>46296</v>
      </c>
      <c r="J274" s="121">
        <v>401768</v>
      </c>
      <c r="K274" s="154"/>
    </row>
    <row r="275" spans="1:11" s="112" customFormat="1" ht="30" customHeight="1" outlineLevel="1" x14ac:dyDescent="0.2">
      <c r="A275" s="117" t="s">
        <v>1159</v>
      </c>
      <c r="B275" s="118" t="s">
        <v>70</v>
      </c>
      <c r="C275" s="119" t="s">
        <v>1008</v>
      </c>
      <c r="D275" s="120" t="s">
        <v>1670</v>
      </c>
      <c r="E275" s="120" t="s">
        <v>374</v>
      </c>
      <c r="F275" s="120" t="s">
        <v>1155</v>
      </c>
      <c r="G275" s="123">
        <v>0</v>
      </c>
      <c r="H275" s="123">
        <v>0</v>
      </c>
      <c r="I275" s="148">
        <v>46296</v>
      </c>
      <c r="J275" s="121">
        <v>401768</v>
      </c>
      <c r="K275" s="154"/>
    </row>
    <row r="276" spans="1:11" s="112" customFormat="1" ht="30" customHeight="1" outlineLevel="1" x14ac:dyDescent="0.2">
      <c r="A276" s="117" t="s">
        <v>1159</v>
      </c>
      <c r="B276" s="118" t="s">
        <v>70</v>
      </c>
      <c r="C276" s="119" t="s">
        <v>1162</v>
      </c>
      <c r="D276" s="120" t="s">
        <v>1671</v>
      </c>
      <c r="E276" s="120" t="s">
        <v>374</v>
      </c>
      <c r="F276" s="120" t="s">
        <v>1155</v>
      </c>
      <c r="G276" s="123">
        <v>0</v>
      </c>
      <c r="H276" s="123">
        <v>0</v>
      </c>
      <c r="I276" s="148">
        <v>46296</v>
      </c>
      <c r="J276" s="121">
        <v>401768</v>
      </c>
      <c r="K276" s="154"/>
    </row>
    <row r="277" spans="1:11" s="112" customFormat="1" ht="30" customHeight="1" outlineLevel="1" x14ac:dyDescent="0.2">
      <c r="A277" s="117" t="s">
        <v>1159</v>
      </c>
      <c r="B277" s="118" t="s">
        <v>70</v>
      </c>
      <c r="C277" s="119" t="s">
        <v>1163</v>
      </c>
      <c r="D277" s="120" t="s">
        <v>1672</v>
      </c>
      <c r="E277" s="120" t="s">
        <v>374</v>
      </c>
      <c r="F277" s="120" t="s">
        <v>1155</v>
      </c>
      <c r="G277" s="123">
        <v>0</v>
      </c>
      <c r="H277" s="123">
        <v>0</v>
      </c>
      <c r="I277" s="148">
        <v>46296</v>
      </c>
      <c r="J277" s="121">
        <v>401768</v>
      </c>
      <c r="K277" s="154"/>
    </row>
    <row r="278" spans="1:11" s="112" customFormat="1" ht="30" customHeight="1" outlineLevel="1" x14ac:dyDescent="0.2">
      <c r="A278" s="117" t="s">
        <v>1159</v>
      </c>
      <c r="B278" s="118" t="s">
        <v>70</v>
      </c>
      <c r="C278" s="119" t="s">
        <v>1174</v>
      </c>
      <c r="D278" s="120" t="s">
        <v>1805</v>
      </c>
      <c r="E278" s="120" t="s">
        <v>374</v>
      </c>
      <c r="F278" s="120" t="s">
        <v>1155</v>
      </c>
      <c r="G278" s="123">
        <v>0</v>
      </c>
      <c r="H278" s="123">
        <v>0</v>
      </c>
      <c r="I278" s="148">
        <v>46296</v>
      </c>
      <c r="J278" s="121">
        <v>401768</v>
      </c>
      <c r="K278" s="154"/>
    </row>
    <row r="279" spans="1:11" s="112" customFormat="1" ht="30" customHeight="1" outlineLevel="1" x14ac:dyDescent="0.2">
      <c r="A279" s="117" t="s">
        <v>1159</v>
      </c>
      <c r="B279" s="118" t="s">
        <v>70</v>
      </c>
      <c r="C279" s="119" t="s">
        <v>1175</v>
      </c>
      <c r="D279" s="120" t="s">
        <v>1806</v>
      </c>
      <c r="E279" s="120" t="s">
        <v>374</v>
      </c>
      <c r="F279" s="120" t="s">
        <v>1155</v>
      </c>
      <c r="G279" s="123">
        <v>0</v>
      </c>
      <c r="H279" s="123">
        <v>0</v>
      </c>
      <c r="I279" s="148">
        <v>46296</v>
      </c>
      <c r="J279" s="121">
        <v>401768</v>
      </c>
      <c r="K279" s="154"/>
    </row>
    <row r="280" spans="1:11" s="112" customFormat="1" ht="30" customHeight="1" outlineLevel="1" x14ac:dyDescent="0.2">
      <c r="A280" s="117" t="s">
        <v>1159</v>
      </c>
      <c r="B280" s="118" t="s">
        <v>70</v>
      </c>
      <c r="C280" s="119" t="s">
        <v>1228</v>
      </c>
      <c r="D280" s="120" t="s">
        <v>1807</v>
      </c>
      <c r="E280" s="120" t="s">
        <v>374</v>
      </c>
      <c r="F280" s="120" t="s">
        <v>1155</v>
      </c>
      <c r="G280" s="123">
        <v>0</v>
      </c>
      <c r="H280" s="123">
        <v>0</v>
      </c>
      <c r="I280" s="148">
        <v>46296</v>
      </c>
      <c r="J280" s="121">
        <v>401768</v>
      </c>
      <c r="K280" s="154"/>
    </row>
    <row r="281" spans="1:11" s="112" customFormat="1" ht="30" customHeight="1" outlineLevel="1" x14ac:dyDescent="0.2">
      <c r="A281" s="117" t="s">
        <v>1159</v>
      </c>
      <c r="B281" s="118" t="s">
        <v>70</v>
      </c>
      <c r="C281" s="119" t="s">
        <v>1229</v>
      </c>
      <c r="D281" s="120" t="s">
        <v>1808</v>
      </c>
      <c r="E281" s="120" t="s">
        <v>374</v>
      </c>
      <c r="F281" s="120" t="s">
        <v>1155</v>
      </c>
      <c r="G281" s="123">
        <v>0</v>
      </c>
      <c r="H281" s="123">
        <v>0</v>
      </c>
      <c r="I281" s="148">
        <v>46296</v>
      </c>
      <c r="J281" s="121">
        <v>401768</v>
      </c>
      <c r="K281" s="154"/>
    </row>
    <row r="282" spans="1:11" s="112" customFormat="1" ht="30" customHeight="1" outlineLevel="1" x14ac:dyDescent="0.2">
      <c r="A282" s="117" t="s">
        <v>1159</v>
      </c>
      <c r="B282" s="118" t="s">
        <v>70</v>
      </c>
      <c r="C282" s="119" t="s">
        <v>1230</v>
      </c>
      <c r="D282" s="120" t="s">
        <v>1809</v>
      </c>
      <c r="E282" s="120" t="s">
        <v>374</v>
      </c>
      <c r="F282" s="120" t="s">
        <v>1155</v>
      </c>
      <c r="G282" s="123">
        <v>0</v>
      </c>
      <c r="H282" s="123">
        <v>0</v>
      </c>
      <c r="I282" s="148">
        <v>46296</v>
      </c>
      <c r="J282" s="121">
        <v>401768</v>
      </c>
      <c r="K282" s="154"/>
    </row>
    <row r="283" spans="1:11" s="112" customFormat="1" ht="30" customHeight="1" outlineLevel="1" x14ac:dyDescent="0.2">
      <c r="A283" s="117" t="s">
        <v>1159</v>
      </c>
      <c r="B283" s="118" t="s">
        <v>70</v>
      </c>
      <c r="C283" s="119" t="s">
        <v>1231</v>
      </c>
      <c r="D283" s="120" t="s">
        <v>1810</v>
      </c>
      <c r="E283" s="120" t="s">
        <v>374</v>
      </c>
      <c r="F283" s="120" t="s">
        <v>1155</v>
      </c>
      <c r="G283" s="123">
        <v>0</v>
      </c>
      <c r="H283" s="123">
        <v>0</v>
      </c>
      <c r="I283" s="148">
        <v>46296</v>
      </c>
      <c r="J283" s="121">
        <v>401768</v>
      </c>
      <c r="K283" s="154"/>
    </row>
    <row r="284" spans="1:11" s="112" customFormat="1" ht="30" customHeight="1" outlineLevel="1" x14ac:dyDescent="0.2">
      <c r="A284" s="117" t="s">
        <v>1159</v>
      </c>
      <c r="B284" s="118" t="s">
        <v>70</v>
      </c>
      <c r="C284" s="119" t="s">
        <v>1415</v>
      </c>
      <c r="D284" s="120" t="s">
        <v>1811</v>
      </c>
      <c r="E284" s="120" t="s">
        <v>374</v>
      </c>
      <c r="F284" s="120" t="s">
        <v>1155</v>
      </c>
      <c r="G284" s="123">
        <v>0</v>
      </c>
      <c r="H284" s="123">
        <v>0</v>
      </c>
      <c r="I284" s="148">
        <v>46296</v>
      </c>
      <c r="J284" s="121">
        <v>401768</v>
      </c>
      <c r="K284" s="154"/>
    </row>
    <row r="285" spans="1:11" s="112" customFormat="1" ht="30" customHeight="1" outlineLevel="1" x14ac:dyDescent="0.2">
      <c r="A285" s="117" t="s">
        <v>1159</v>
      </c>
      <c r="B285" s="118" t="s">
        <v>70</v>
      </c>
      <c r="C285" s="119" t="s">
        <v>1416</v>
      </c>
      <c r="D285" s="120" t="s">
        <v>1812</v>
      </c>
      <c r="E285" s="120" t="s">
        <v>374</v>
      </c>
      <c r="F285" s="120" t="s">
        <v>1155</v>
      </c>
      <c r="G285" s="123">
        <v>0</v>
      </c>
      <c r="H285" s="123">
        <v>0</v>
      </c>
      <c r="I285" s="148">
        <v>46296</v>
      </c>
      <c r="J285" s="121">
        <v>401768</v>
      </c>
      <c r="K285" s="154"/>
    </row>
    <row r="286" spans="1:11" s="112" customFormat="1" ht="30" customHeight="1" outlineLevel="1" x14ac:dyDescent="0.2">
      <c r="A286" s="117" t="s">
        <v>1159</v>
      </c>
      <c r="B286" s="118" t="s">
        <v>70</v>
      </c>
      <c r="C286" s="119" t="s">
        <v>1417</v>
      </c>
      <c r="D286" s="120" t="s">
        <v>1813</v>
      </c>
      <c r="E286" s="120" t="s">
        <v>374</v>
      </c>
      <c r="F286" s="120" t="s">
        <v>1155</v>
      </c>
      <c r="G286" s="123">
        <v>0</v>
      </c>
      <c r="H286" s="123">
        <v>0</v>
      </c>
      <c r="I286" s="148">
        <v>46296</v>
      </c>
      <c r="J286" s="121">
        <v>401768</v>
      </c>
      <c r="K286" s="154"/>
    </row>
    <row r="287" spans="1:11" s="112" customFormat="1" ht="30" customHeight="1" outlineLevel="1" x14ac:dyDescent="0.2">
      <c r="A287" s="117" t="s">
        <v>1159</v>
      </c>
      <c r="B287" s="118" t="s">
        <v>70</v>
      </c>
      <c r="C287" s="119" t="s">
        <v>1418</v>
      </c>
      <c r="D287" s="120" t="s">
        <v>1814</v>
      </c>
      <c r="E287" s="120" t="s">
        <v>374</v>
      </c>
      <c r="F287" s="120" t="s">
        <v>1155</v>
      </c>
      <c r="G287" s="123">
        <v>0</v>
      </c>
      <c r="H287" s="123">
        <v>0</v>
      </c>
      <c r="I287" s="148">
        <v>46296</v>
      </c>
      <c r="J287" s="121">
        <v>401768</v>
      </c>
      <c r="K287" s="154"/>
    </row>
    <row r="288" spans="1:11" s="112" customFormat="1" ht="30" customHeight="1" outlineLevel="1" x14ac:dyDescent="0.2">
      <c r="A288" s="117" t="s">
        <v>1159</v>
      </c>
      <c r="B288" s="118" t="s">
        <v>70</v>
      </c>
      <c r="C288" s="119" t="s">
        <v>1433</v>
      </c>
      <c r="D288" s="120" t="s">
        <v>1815</v>
      </c>
      <c r="E288" s="120" t="s">
        <v>374</v>
      </c>
      <c r="F288" s="120" t="s">
        <v>1155</v>
      </c>
      <c r="G288" s="123">
        <v>0</v>
      </c>
      <c r="H288" s="123">
        <v>0</v>
      </c>
      <c r="I288" s="148">
        <v>46296</v>
      </c>
      <c r="J288" s="121">
        <v>401768</v>
      </c>
      <c r="K288" s="154"/>
    </row>
    <row r="289" spans="1:11" s="112" customFormat="1" ht="30" customHeight="1" outlineLevel="1" x14ac:dyDescent="0.2">
      <c r="A289" s="117" t="s">
        <v>1159</v>
      </c>
      <c r="B289" s="118" t="s">
        <v>70</v>
      </c>
      <c r="C289" s="119" t="s">
        <v>1481</v>
      </c>
      <c r="D289" s="120" t="s">
        <v>1816</v>
      </c>
      <c r="E289" s="120" t="s">
        <v>374</v>
      </c>
      <c r="F289" s="120" t="s">
        <v>1155</v>
      </c>
      <c r="G289" s="123">
        <v>0</v>
      </c>
      <c r="H289" s="123">
        <v>0</v>
      </c>
      <c r="I289" s="148">
        <v>46296</v>
      </c>
      <c r="J289" s="121">
        <v>401768</v>
      </c>
      <c r="K289" s="154"/>
    </row>
    <row r="290" spans="1:11" s="112" customFormat="1" ht="30" customHeight="1" outlineLevel="1" x14ac:dyDescent="0.2">
      <c r="A290" s="117" t="s">
        <v>1159</v>
      </c>
      <c r="B290" s="118" t="s">
        <v>70</v>
      </c>
      <c r="C290" s="119" t="s">
        <v>1482</v>
      </c>
      <c r="D290" s="120" t="s">
        <v>1817</v>
      </c>
      <c r="E290" s="120" t="s">
        <v>374</v>
      </c>
      <c r="F290" s="120" t="s">
        <v>1155</v>
      </c>
      <c r="G290" s="123">
        <v>0</v>
      </c>
      <c r="H290" s="123">
        <v>0</v>
      </c>
      <c r="I290" s="148">
        <v>46296</v>
      </c>
      <c r="J290" s="121">
        <v>401768</v>
      </c>
      <c r="K290" s="154"/>
    </row>
    <row r="291" spans="1:11" s="112" customFormat="1" ht="30" customHeight="1" outlineLevel="1" x14ac:dyDescent="0.2">
      <c r="A291" s="214" t="s">
        <v>1159</v>
      </c>
      <c r="B291" s="215" t="s">
        <v>70</v>
      </c>
      <c r="C291" s="215" t="s">
        <v>1547</v>
      </c>
      <c r="D291" s="216" t="s">
        <v>1818</v>
      </c>
      <c r="E291" s="216" t="s">
        <v>374</v>
      </c>
      <c r="F291" s="216" t="s">
        <v>1155</v>
      </c>
      <c r="G291" s="217">
        <v>0</v>
      </c>
      <c r="H291" s="217">
        <v>0</v>
      </c>
      <c r="I291" s="218">
        <v>46296</v>
      </c>
      <c r="J291" s="219">
        <v>401768</v>
      </c>
      <c r="K291" s="216"/>
    </row>
    <row r="292" spans="1:11" s="112" customFormat="1" ht="30" customHeight="1" outlineLevel="1" x14ac:dyDescent="0.2">
      <c r="A292" s="214" t="s">
        <v>1159</v>
      </c>
      <c r="B292" s="215" t="s">
        <v>70</v>
      </c>
      <c r="C292" s="215" t="s">
        <v>1600</v>
      </c>
      <c r="D292" s="216" t="s">
        <v>1819</v>
      </c>
      <c r="E292" s="216" t="s">
        <v>374</v>
      </c>
      <c r="F292" s="216" t="s">
        <v>1155</v>
      </c>
      <c r="G292" s="217">
        <v>0</v>
      </c>
      <c r="H292" s="217">
        <v>0</v>
      </c>
      <c r="I292" s="218">
        <v>46296</v>
      </c>
      <c r="J292" s="219">
        <v>401768</v>
      </c>
      <c r="K292" s="216"/>
    </row>
    <row r="293" spans="1:11" s="112" customFormat="1" ht="30" customHeight="1" outlineLevel="1" x14ac:dyDescent="0.2">
      <c r="A293" s="214" t="s">
        <v>1159</v>
      </c>
      <c r="B293" s="215" t="s">
        <v>70</v>
      </c>
      <c r="C293" s="215" t="s">
        <v>1601</v>
      </c>
      <c r="D293" s="216" t="s">
        <v>1820</v>
      </c>
      <c r="E293" s="216" t="s">
        <v>374</v>
      </c>
      <c r="F293" s="216" t="s">
        <v>1155</v>
      </c>
      <c r="G293" s="217">
        <v>0</v>
      </c>
      <c r="H293" s="217">
        <v>0</v>
      </c>
      <c r="I293" s="218">
        <v>46296</v>
      </c>
      <c r="J293" s="219">
        <v>401768</v>
      </c>
      <c r="K293" s="216"/>
    </row>
    <row r="294" spans="1:11" s="112" customFormat="1" ht="99.95" customHeight="1" x14ac:dyDescent="0.2">
      <c r="A294" s="185" t="s">
        <v>179</v>
      </c>
      <c r="B294" s="187" t="s">
        <v>86</v>
      </c>
      <c r="C294" s="142"/>
      <c r="D294" s="134" t="s">
        <v>84</v>
      </c>
      <c r="E294" s="143" t="s">
        <v>2056</v>
      </c>
      <c r="F294" s="143"/>
      <c r="G294" s="141"/>
      <c r="H294" s="141"/>
      <c r="I294" s="197">
        <v>46296</v>
      </c>
      <c r="J294" s="202">
        <v>401768</v>
      </c>
      <c r="K294" s="158"/>
    </row>
    <row r="295" spans="1:11" s="112" customFormat="1" ht="30" customHeight="1" outlineLevel="1" x14ac:dyDescent="0.2">
      <c r="A295" s="117" t="s">
        <v>1159</v>
      </c>
      <c r="B295" s="118" t="s">
        <v>86</v>
      </c>
      <c r="C295" s="118" t="s">
        <v>119</v>
      </c>
      <c r="D295" s="122" t="s">
        <v>58</v>
      </c>
      <c r="E295" s="120" t="s">
        <v>374</v>
      </c>
      <c r="F295" s="120" t="s">
        <v>1155</v>
      </c>
      <c r="G295" s="123">
        <v>0</v>
      </c>
      <c r="H295" s="123">
        <v>0</v>
      </c>
      <c r="I295" s="148">
        <v>46296</v>
      </c>
      <c r="J295" s="121">
        <v>401768</v>
      </c>
      <c r="K295" s="154"/>
    </row>
    <row r="296" spans="1:11" s="112" customFormat="1" ht="30" customHeight="1" outlineLevel="1" x14ac:dyDescent="0.2">
      <c r="A296" s="117" t="s">
        <v>1159</v>
      </c>
      <c r="B296" s="118" t="s">
        <v>86</v>
      </c>
      <c r="C296" s="118" t="s">
        <v>120</v>
      </c>
      <c r="D296" s="122" t="s">
        <v>59</v>
      </c>
      <c r="E296" s="120" t="s">
        <v>374</v>
      </c>
      <c r="F296" s="120" t="s">
        <v>1155</v>
      </c>
      <c r="G296" s="123">
        <v>0</v>
      </c>
      <c r="H296" s="123">
        <v>0</v>
      </c>
      <c r="I296" s="148">
        <v>46296</v>
      </c>
      <c r="J296" s="121">
        <v>401768</v>
      </c>
      <c r="K296" s="154"/>
    </row>
    <row r="297" spans="1:11" s="112" customFormat="1" ht="30" customHeight="1" outlineLevel="1" x14ac:dyDescent="0.2">
      <c r="A297" s="117" t="s">
        <v>1159</v>
      </c>
      <c r="B297" s="118" t="s">
        <v>86</v>
      </c>
      <c r="C297" s="118" t="s">
        <v>121</v>
      </c>
      <c r="D297" s="120" t="s">
        <v>1039</v>
      </c>
      <c r="E297" s="120" t="s">
        <v>374</v>
      </c>
      <c r="F297" s="120" t="s">
        <v>1155</v>
      </c>
      <c r="G297" s="123">
        <v>0</v>
      </c>
      <c r="H297" s="123">
        <v>0</v>
      </c>
      <c r="I297" s="148">
        <v>46296</v>
      </c>
      <c r="J297" s="121">
        <v>401768</v>
      </c>
      <c r="K297" s="154"/>
    </row>
    <row r="298" spans="1:11" s="112" customFormat="1" ht="30" customHeight="1" outlineLevel="1" x14ac:dyDescent="0.2">
      <c r="A298" s="117" t="s">
        <v>1159</v>
      </c>
      <c r="B298" s="118" t="s">
        <v>86</v>
      </c>
      <c r="C298" s="118" t="s">
        <v>122</v>
      </c>
      <c r="D298" s="120" t="s">
        <v>1040</v>
      </c>
      <c r="E298" s="120" t="s">
        <v>374</v>
      </c>
      <c r="F298" s="120" t="s">
        <v>1155</v>
      </c>
      <c r="G298" s="123">
        <v>0</v>
      </c>
      <c r="H298" s="123">
        <v>0</v>
      </c>
      <c r="I298" s="148">
        <v>46296</v>
      </c>
      <c r="J298" s="121">
        <v>401768</v>
      </c>
      <c r="K298" s="154"/>
    </row>
    <row r="299" spans="1:11" s="112" customFormat="1" ht="30" customHeight="1" outlineLevel="1" x14ac:dyDescent="0.2">
      <c r="A299" s="117" t="s">
        <v>1159</v>
      </c>
      <c r="B299" s="118" t="s">
        <v>86</v>
      </c>
      <c r="C299" s="118" t="s">
        <v>123</v>
      </c>
      <c r="D299" s="120" t="s">
        <v>1041</v>
      </c>
      <c r="E299" s="120" t="s">
        <v>374</v>
      </c>
      <c r="F299" s="120" t="s">
        <v>1155</v>
      </c>
      <c r="G299" s="123">
        <v>0</v>
      </c>
      <c r="H299" s="123">
        <v>0</v>
      </c>
      <c r="I299" s="148">
        <v>46296</v>
      </c>
      <c r="J299" s="121">
        <v>401768</v>
      </c>
      <c r="K299" s="154"/>
    </row>
    <row r="300" spans="1:11" s="112" customFormat="1" ht="30" customHeight="1" outlineLevel="1" x14ac:dyDescent="0.2">
      <c r="A300" s="117" t="s">
        <v>1159</v>
      </c>
      <c r="B300" s="118" t="s">
        <v>86</v>
      </c>
      <c r="C300" s="118" t="s">
        <v>124</v>
      </c>
      <c r="D300" s="120" t="s">
        <v>1042</v>
      </c>
      <c r="E300" s="120" t="s">
        <v>374</v>
      </c>
      <c r="F300" s="120" t="s">
        <v>1155</v>
      </c>
      <c r="G300" s="123">
        <v>0</v>
      </c>
      <c r="H300" s="123">
        <v>0</v>
      </c>
      <c r="I300" s="148">
        <v>46296</v>
      </c>
      <c r="J300" s="121">
        <v>401768</v>
      </c>
      <c r="K300" s="154"/>
    </row>
    <row r="301" spans="1:11" s="112" customFormat="1" ht="30" customHeight="1" outlineLevel="1" x14ac:dyDescent="0.2">
      <c r="A301" s="117" t="s">
        <v>1159</v>
      </c>
      <c r="B301" s="118" t="s">
        <v>86</v>
      </c>
      <c r="C301" s="118" t="s">
        <v>125</v>
      </c>
      <c r="D301" s="120" t="s">
        <v>1020</v>
      </c>
      <c r="E301" s="120" t="s">
        <v>374</v>
      </c>
      <c r="F301" s="120" t="s">
        <v>1155</v>
      </c>
      <c r="G301" s="123">
        <v>0</v>
      </c>
      <c r="H301" s="123">
        <v>0</v>
      </c>
      <c r="I301" s="148">
        <v>46296</v>
      </c>
      <c r="J301" s="121">
        <v>401768</v>
      </c>
      <c r="K301" s="154"/>
    </row>
    <row r="302" spans="1:11" s="112" customFormat="1" ht="30" customHeight="1" outlineLevel="1" x14ac:dyDescent="0.2">
      <c r="A302" s="117" t="s">
        <v>1159</v>
      </c>
      <c r="B302" s="118" t="s">
        <v>86</v>
      </c>
      <c r="C302" s="118" t="s">
        <v>126</v>
      </c>
      <c r="D302" s="120" t="s">
        <v>1046</v>
      </c>
      <c r="E302" s="120" t="s">
        <v>374</v>
      </c>
      <c r="F302" s="120" t="s">
        <v>1155</v>
      </c>
      <c r="G302" s="123">
        <v>0</v>
      </c>
      <c r="H302" s="123">
        <v>0</v>
      </c>
      <c r="I302" s="148">
        <v>46296</v>
      </c>
      <c r="J302" s="121">
        <v>401768</v>
      </c>
      <c r="K302" s="154"/>
    </row>
    <row r="303" spans="1:11" s="112" customFormat="1" ht="30" customHeight="1" outlineLevel="1" x14ac:dyDescent="0.2">
      <c r="A303" s="117" t="s">
        <v>1159</v>
      </c>
      <c r="B303" s="118" t="s">
        <v>86</v>
      </c>
      <c r="C303" s="118" t="s">
        <v>127</v>
      </c>
      <c r="D303" s="120" t="s">
        <v>1043</v>
      </c>
      <c r="E303" s="120" t="s">
        <v>374</v>
      </c>
      <c r="F303" s="120" t="s">
        <v>1155</v>
      </c>
      <c r="G303" s="123">
        <v>0</v>
      </c>
      <c r="H303" s="123">
        <v>0</v>
      </c>
      <c r="I303" s="148">
        <v>46296</v>
      </c>
      <c r="J303" s="121">
        <v>401768</v>
      </c>
      <c r="K303" s="154"/>
    </row>
    <row r="304" spans="1:11" s="112" customFormat="1" ht="30" customHeight="1" outlineLevel="1" x14ac:dyDescent="0.2">
      <c r="A304" s="117" t="s">
        <v>1159</v>
      </c>
      <c r="B304" s="118" t="s">
        <v>86</v>
      </c>
      <c r="C304" s="118" t="s">
        <v>128</v>
      </c>
      <c r="D304" s="120" t="s">
        <v>1044</v>
      </c>
      <c r="E304" s="120" t="s">
        <v>374</v>
      </c>
      <c r="F304" s="120" t="s">
        <v>1155</v>
      </c>
      <c r="G304" s="123">
        <v>0</v>
      </c>
      <c r="H304" s="123">
        <v>0</v>
      </c>
      <c r="I304" s="148">
        <v>46296</v>
      </c>
      <c r="J304" s="121">
        <v>401768</v>
      </c>
      <c r="K304" s="154"/>
    </row>
    <row r="305" spans="1:11" s="112" customFormat="1" ht="30" customHeight="1" outlineLevel="1" x14ac:dyDescent="0.2">
      <c r="A305" s="117" t="s">
        <v>1159</v>
      </c>
      <c r="B305" s="118" t="s">
        <v>86</v>
      </c>
      <c r="C305" s="118" t="s">
        <v>129</v>
      </c>
      <c r="D305" s="125" t="s">
        <v>1045</v>
      </c>
      <c r="E305" s="120" t="s">
        <v>374</v>
      </c>
      <c r="F305" s="120" t="s">
        <v>1155</v>
      </c>
      <c r="G305" s="123">
        <v>0</v>
      </c>
      <c r="H305" s="123">
        <v>0</v>
      </c>
      <c r="I305" s="148">
        <v>46296</v>
      </c>
      <c r="J305" s="121">
        <v>401768</v>
      </c>
      <c r="K305" s="154"/>
    </row>
    <row r="306" spans="1:11" s="112" customFormat="1" ht="30" customHeight="1" outlineLevel="1" x14ac:dyDescent="0.2">
      <c r="A306" s="117" t="s">
        <v>1159</v>
      </c>
      <c r="B306" s="118" t="s">
        <v>86</v>
      </c>
      <c r="C306" s="118" t="s">
        <v>130</v>
      </c>
      <c r="D306" s="122" t="s">
        <v>0</v>
      </c>
      <c r="E306" s="120" t="s">
        <v>374</v>
      </c>
      <c r="F306" s="120" t="s">
        <v>1155</v>
      </c>
      <c r="G306" s="123">
        <v>0</v>
      </c>
      <c r="H306" s="123">
        <v>0</v>
      </c>
      <c r="I306" s="148">
        <v>46296</v>
      </c>
      <c r="J306" s="121">
        <v>401768</v>
      </c>
      <c r="K306" s="154"/>
    </row>
    <row r="307" spans="1:11" s="112" customFormat="1" ht="45" customHeight="1" x14ac:dyDescent="0.2">
      <c r="A307" s="185" t="s">
        <v>179</v>
      </c>
      <c r="B307" s="187" t="s">
        <v>73</v>
      </c>
      <c r="C307" s="139"/>
      <c r="D307" s="140" t="s">
        <v>39</v>
      </c>
      <c r="E307" s="140" t="s">
        <v>1288</v>
      </c>
      <c r="F307" s="140"/>
      <c r="G307" s="141"/>
      <c r="H307" s="141"/>
      <c r="I307" s="197">
        <v>46296</v>
      </c>
      <c r="J307" s="202">
        <v>401768</v>
      </c>
      <c r="K307" s="159" t="s">
        <v>1298</v>
      </c>
    </row>
    <row r="308" spans="1:11" s="112" customFormat="1" ht="99.95" customHeight="1" outlineLevel="1" x14ac:dyDescent="0.2">
      <c r="A308" s="184" t="s">
        <v>179</v>
      </c>
      <c r="B308" s="183" t="s">
        <v>71</v>
      </c>
      <c r="C308" s="207"/>
      <c r="D308" s="95" t="s">
        <v>400</v>
      </c>
      <c r="E308" s="209" t="s">
        <v>2062</v>
      </c>
      <c r="F308" s="95"/>
      <c r="G308" s="100"/>
      <c r="H308" s="101"/>
      <c r="I308" s="197">
        <v>46296</v>
      </c>
      <c r="J308" s="203">
        <v>401768</v>
      </c>
      <c r="K308" s="150"/>
    </row>
    <row r="309" spans="1:11" s="112" customFormat="1" ht="15" customHeight="1" outlineLevel="1" x14ac:dyDescent="0.2">
      <c r="A309" s="117" t="s">
        <v>1159</v>
      </c>
      <c r="B309" s="118" t="s">
        <v>71</v>
      </c>
      <c r="C309" s="211" t="s">
        <v>131</v>
      </c>
      <c r="D309" s="120" t="s">
        <v>40</v>
      </c>
      <c r="E309" s="120" t="s">
        <v>1344</v>
      </c>
      <c r="F309" s="120" t="s">
        <v>1155</v>
      </c>
      <c r="G309" s="212">
        <v>6814.49</v>
      </c>
      <c r="H309" s="213">
        <v>6303.88</v>
      </c>
      <c r="I309" s="148">
        <v>46296</v>
      </c>
      <c r="J309" s="121">
        <v>401768</v>
      </c>
      <c r="K309" s="154" t="s">
        <v>1299</v>
      </c>
    </row>
    <row r="310" spans="1:11" s="112" customFormat="1" ht="15" customHeight="1" outlineLevel="1" x14ac:dyDescent="0.2">
      <c r="A310" s="117" t="s">
        <v>1159</v>
      </c>
      <c r="B310" s="118" t="s">
        <v>71</v>
      </c>
      <c r="C310" s="211" t="s">
        <v>132</v>
      </c>
      <c r="D310" s="120" t="s">
        <v>41</v>
      </c>
      <c r="E310" s="120" t="s">
        <v>1344</v>
      </c>
      <c r="F310" s="120" t="s">
        <v>1155</v>
      </c>
      <c r="G310" s="212">
        <v>7048.13</v>
      </c>
      <c r="H310" s="213">
        <v>6520.01</v>
      </c>
      <c r="I310" s="148">
        <v>46296</v>
      </c>
      <c r="J310" s="121">
        <v>401768</v>
      </c>
      <c r="K310" s="154" t="s">
        <v>1300</v>
      </c>
    </row>
    <row r="311" spans="1:11" s="112" customFormat="1" ht="15" customHeight="1" outlineLevel="1" x14ac:dyDescent="0.2">
      <c r="A311" s="117" t="s">
        <v>1159</v>
      </c>
      <c r="B311" s="118" t="s">
        <v>71</v>
      </c>
      <c r="C311" s="211" t="s">
        <v>133</v>
      </c>
      <c r="D311" s="120" t="s">
        <v>42</v>
      </c>
      <c r="E311" s="120" t="s">
        <v>1344</v>
      </c>
      <c r="F311" s="120" t="s">
        <v>1155</v>
      </c>
      <c r="G311" s="212">
        <v>7982.66</v>
      </c>
      <c r="H311" s="213">
        <v>7384.51</v>
      </c>
      <c r="I311" s="148">
        <v>46296</v>
      </c>
      <c r="J311" s="121">
        <v>401768</v>
      </c>
      <c r="K311" s="154" t="s">
        <v>1301</v>
      </c>
    </row>
    <row r="312" spans="1:11" s="112" customFormat="1" ht="15" customHeight="1" outlineLevel="1" x14ac:dyDescent="0.2">
      <c r="A312" s="117" t="s">
        <v>1159</v>
      </c>
      <c r="B312" s="118" t="s">
        <v>71</v>
      </c>
      <c r="C312" s="211" t="s">
        <v>134</v>
      </c>
      <c r="D312" s="120" t="s">
        <v>43</v>
      </c>
      <c r="E312" s="120" t="s">
        <v>1344</v>
      </c>
      <c r="F312" s="120" t="s">
        <v>1155</v>
      </c>
      <c r="G312" s="212">
        <v>8449.92</v>
      </c>
      <c r="H312" s="213">
        <v>7816.76</v>
      </c>
      <c r="I312" s="148">
        <v>46296</v>
      </c>
      <c r="J312" s="121">
        <v>401768</v>
      </c>
      <c r="K312" s="154" t="s">
        <v>1302</v>
      </c>
    </row>
    <row r="313" spans="1:11" s="112" customFormat="1" ht="45" customHeight="1" x14ac:dyDescent="0.2">
      <c r="A313" s="185" t="s">
        <v>179</v>
      </c>
      <c r="B313" s="187" t="s">
        <v>72</v>
      </c>
      <c r="C313" s="142"/>
      <c r="D313" s="140" t="s">
        <v>63</v>
      </c>
      <c r="E313" s="143" t="s">
        <v>523</v>
      </c>
      <c r="F313" s="143"/>
      <c r="G313" s="141"/>
      <c r="H313" s="141"/>
      <c r="I313" s="197">
        <v>46296</v>
      </c>
      <c r="J313" s="202">
        <v>401768</v>
      </c>
      <c r="K313" s="160"/>
    </row>
    <row r="314" spans="1:11" s="112" customFormat="1" ht="30" customHeight="1" outlineLevel="1" x14ac:dyDescent="0.2">
      <c r="A314" s="117" t="s">
        <v>1159</v>
      </c>
      <c r="B314" s="118" t="s">
        <v>72</v>
      </c>
      <c r="C314" s="119" t="s">
        <v>222</v>
      </c>
      <c r="D314" s="120" t="s">
        <v>1010</v>
      </c>
      <c r="E314" s="120" t="s">
        <v>1009</v>
      </c>
      <c r="F314" s="120" t="s">
        <v>1155</v>
      </c>
      <c r="G314" s="123">
        <v>0</v>
      </c>
      <c r="H314" s="123">
        <v>0</v>
      </c>
      <c r="I314" s="148">
        <v>46296</v>
      </c>
      <c r="J314" s="121">
        <v>401768</v>
      </c>
      <c r="K314" s="154"/>
    </row>
    <row r="315" spans="1:11" s="112" customFormat="1" ht="30" customHeight="1" outlineLevel="1" x14ac:dyDescent="0.2">
      <c r="A315" s="117" t="s">
        <v>1159</v>
      </c>
      <c r="B315" s="118" t="s">
        <v>72</v>
      </c>
      <c r="C315" s="119" t="s">
        <v>1510</v>
      </c>
      <c r="D315" s="120" t="s">
        <v>1679</v>
      </c>
      <c r="E315" s="120" t="s">
        <v>374</v>
      </c>
      <c r="F315" s="120" t="s">
        <v>1155</v>
      </c>
      <c r="G315" s="123">
        <v>0</v>
      </c>
      <c r="H315" s="123">
        <v>0</v>
      </c>
      <c r="I315" s="148">
        <v>46296</v>
      </c>
      <c r="J315" s="121">
        <v>401768</v>
      </c>
      <c r="K315" s="154"/>
    </row>
    <row r="316" spans="1:11" s="112" customFormat="1" ht="30" customHeight="1" outlineLevel="1" x14ac:dyDescent="0.2">
      <c r="A316" s="117" t="s">
        <v>1159</v>
      </c>
      <c r="B316" s="118" t="s">
        <v>72</v>
      </c>
      <c r="C316" s="119" t="s">
        <v>135</v>
      </c>
      <c r="D316" s="120" t="s">
        <v>1821</v>
      </c>
      <c r="E316" s="120" t="s">
        <v>374</v>
      </c>
      <c r="F316" s="120" t="s">
        <v>1155</v>
      </c>
      <c r="G316" s="123">
        <v>0</v>
      </c>
      <c r="H316" s="123">
        <v>0</v>
      </c>
      <c r="I316" s="148">
        <v>46296</v>
      </c>
      <c r="J316" s="121">
        <v>401768</v>
      </c>
      <c r="K316" s="154"/>
    </row>
    <row r="317" spans="1:11" s="112" customFormat="1" ht="30" customHeight="1" outlineLevel="1" x14ac:dyDescent="0.2">
      <c r="A317" s="117" t="s">
        <v>1159</v>
      </c>
      <c r="B317" s="118" t="s">
        <v>72</v>
      </c>
      <c r="C317" s="119" t="s">
        <v>1176</v>
      </c>
      <c r="D317" s="120" t="s">
        <v>1822</v>
      </c>
      <c r="E317" s="120" t="s">
        <v>374</v>
      </c>
      <c r="F317" s="120" t="s">
        <v>1155</v>
      </c>
      <c r="G317" s="123">
        <v>0</v>
      </c>
      <c r="H317" s="123">
        <v>0</v>
      </c>
      <c r="I317" s="148">
        <v>46296</v>
      </c>
      <c r="J317" s="121">
        <v>401768</v>
      </c>
      <c r="K317" s="154"/>
    </row>
    <row r="318" spans="1:11" s="112" customFormat="1" ht="30" customHeight="1" outlineLevel="1" x14ac:dyDescent="0.2">
      <c r="A318" s="117" t="s">
        <v>1159</v>
      </c>
      <c r="B318" s="118" t="s">
        <v>72</v>
      </c>
      <c r="C318" s="119" t="s">
        <v>489</v>
      </c>
      <c r="D318" s="120" t="s">
        <v>1823</v>
      </c>
      <c r="E318" s="120" t="s">
        <v>374</v>
      </c>
      <c r="F318" s="120" t="s">
        <v>1155</v>
      </c>
      <c r="G318" s="123">
        <v>0</v>
      </c>
      <c r="H318" s="123">
        <v>0</v>
      </c>
      <c r="I318" s="148">
        <v>46296</v>
      </c>
      <c r="J318" s="121">
        <v>401768</v>
      </c>
      <c r="K318" s="154"/>
    </row>
    <row r="319" spans="1:11" s="112" customFormat="1" ht="30" customHeight="1" outlineLevel="1" x14ac:dyDescent="0.2">
      <c r="A319" s="117" t="s">
        <v>1159</v>
      </c>
      <c r="B319" s="118" t="s">
        <v>72</v>
      </c>
      <c r="C319" s="119" t="s">
        <v>490</v>
      </c>
      <c r="D319" s="120" t="s">
        <v>1824</v>
      </c>
      <c r="E319" s="120" t="s">
        <v>374</v>
      </c>
      <c r="F319" s="120" t="s">
        <v>1155</v>
      </c>
      <c r="G319" s="123">
        <v>0</v>
      </c>
      <c r="H319" s="123">
        <v>0</v>
      </c>
      <c r="I319" s="148">
        <v>46296</v>
      </c>
      <c r="J319" s="121">
        <v>401768</v>
      </c>
      <c r="K319" s="154"/>
    </row>
    <row r="320" spans="1:11" s="112" customFormat="1" ht="30" customHeight="1" outlineLevel="1" x14ac:dyDescent="0.2">
      <c r="A320" s="117" t="s">
        <v>1159</v>
      </c>
      <c r="B320" s="118" t="s">
        <v>72</v>
      </c>
      <c r="C320" s="119" t="s">
        <v>491</v>
      </c>
      <c r="D320" s="120" t="s">
        <v>1825</v>
      </c>
      <c r="E320" s="120" t="s">
        <v>374</v>
      </c>
      <c r="F320" s="120" t="s">
        <v>1155</v>
      </c>
      <c r="G320" s="123">
        <v>0</v>
      </c>
      <c r="H320" s="123">
        <v>0</v>
      </c>
      <c r="I320" s="148">
        <v>46296</v>
      </c>
      <c r="J320" s="121">
        <v>401768</v>
      </c>
      <c r="K320" s="154"/>
    </row>
    <row r="321" spans="1:11" s="112" customFormat="1" ht="30" customHeight="1" outlineLevel="1" x14ac:dyDescent="0.2">
      <c r="A321" s="117" t="s">
        <v>1159</v>
      </c>
      <c r="B321" s="118" t="s">
        <v>72</v>
      </c>
      <c r="C321" s="122" t="s">
        <v>492</v>
      </c>
      <c r="D321" s="122" t="s">
        <v>1826</v>
      </c>
      <c r="E321" s="120" t="s">
        <v>374</v>
      </c>
      <c r="F321" s="120" t="s">
        <v>1155</v>
      </c>
      <c r="G321" s="123">
        <v>0</v>
      </c>
      <c r="H321" s="123">
        <v>0</v>
      </c>
      <c r="I321" s="148">
        <v>46296</v>
      </c>
      <c r="J321" s="121">
        <v>47391</v>
      </c>
      <c r="K321" s="154"/>
    </row>
    <row r="322" spans="1:11" s="112" customFormat="1" ht="30" customHeight="1" outlineLevel="1" x14ac:dyDescent="0.2">
      <c r="A322" s="117" t="s">
        <v>1159</v>
      </c>
      <c r="B322" s="118" t="s">
        <v>72</v>
      </c>
      <c r="C322" s="119" t="s">
        <v>909</v>
      </c>
      <c r="D322" s="120" t="s">
        <v>1827</v>
      </c>
      <c r="E322" s="120" t="s">
        <v>374</v>
      </c>
      <c r="F322" s="120" t="s">
        <v>1155</v>
      </c>
      <c r="G322" s="123">
        <v>0</v>
      </c>
      <c r="H322" s="123">
        <v>0</v>
      </c>
      <c r="I322" s="148">
        <v>46296</v>
      </c>
      <c r="J322" s="121">
        <v>401768</v>
      </c>
      <c r="K322" s="154"/>
    </row>
    <row r="323" spans="1:11" s="112" customFormat="1" ht="30" customHeight="1" outlineLevel="1" x14ac:dyDescent="0.2">
      <c r="A323" s="117" t="s">
        <v>1159</v>
      </c>
      <c r="B323" s="118" t="s">
        <v>72</v>
      </c>
      <c r="C323" s="119" t="s">
        <v>1500</v>
      </c>
      <c r="D323" s="120" t="s">
        <v>1828</v>
      </c>
      <c r="E323" s="120" t="s">
        <v>374</v>
      </c>
      <c r="F323" s="120" t="s">
        <v>1155</v>
      </c>
      <c r="G323" s="123">
        <v>0</v>
      </c>
      <c r="H323" s="123">
        <v>0</v>
      </c>
      <c r="I323" s="148">
        <v>46296</v>
      </c>
      <c r="J323" s="121">
        <v>401768</v>
      </c>
      <c r="K323" s="154"/>
    </row>
    <row r="324" spans="1:11" s="112" customFormat="1" ht="30" customHeight="1" outlineLevel="1" x14ac:dyDescent="0.2">
      <c r="A324" s="117" t="s">
        <v>1159</v>
      </c>
      <c r="B324" s="118" t="s">
        <v>72</v>
      </c>
      <c r="C324" s="119" t="s">
        <v>1511</v>
      </c>
      <c r="D324" s="120" t="s">
        <v>1829</v>
      </c>
      <c r="E324" s="120" t="s">
        <v>374</v>
      </c>
      <c r="F324" s="120" t="s">
        <v>1155</v>
      </c>
      <c r="G324" s="123">
        <v>0</v>
      </c>
      <c r="H324" s="123">
        <v>0</v>
      </c>
      <c r="I324" s="148">
        <v>46296</v>
      </c>
      <c r="J324" s="121">
        <v>401768</v>
      </c>
      <c r="K324" s="154"/>
    </row>
    <row r="325" spans="1:11" s="112" customFormat="1" ht="30" customHeight="1" outlineLevel="1" x14ac:dyDescent="0.2">
      <c r="A325" s="117" t="s">
        <v>1159</v>
      </c>
      <c r="B325" s="118" t="s">
        <v>72</v>
      </c>
      <c r="C325" s="119" t="s">
        <v>476</v>
      </c>
      <c r="D325" s="120" t="s">
        <v>1830</v>
      </c>
      <c r="E325" s="120" t="s">
        <v>374</v>
      </c>
      <c r="F325" s="120" t="s">
        <v>1155</v>
      </c>
      <c r="G325" s="123">
        <v>0</v>
      </c>
      <c r="H325" s="123">
        <v>0</v>
      </c>
      <c r="I325" s="148">
        <v>46296</v>
      </c>
      <c r="J325" s="121">
        <v>401768</v>
      </c>
      <c r="K325" s="154"/>
    </row>
    <row r="326" spans="1:11" s="112" customFormat="1" ht="30" customHeight="1" outlineLevel="1" x14ac:dyDescent="0.2">
      <c r="A326" s="117" t="s">
        <v>1159</v>
      </c>
      <c r="B326" s="118" t="s">
        <v>72</v>
      </c>
      <c r="C326" s="119" t="s">
        <v>477</v>
      </c>
      <c r="D326" s="120" t="s">
        <v>1831</v>
      </c>
      <c r="E326" s="120" t="s">
        <v>374</v>
      </c>
      <c r="F326" s="120" t="s">
        <v>1155</v>
      </c>
      <c r="G326" s="123">
        <v>0</v>
      </c>
      <c r="H326" s="123">
        <v>0</v>
      </c>
      <c r="I326" s="148">
        <v>46296</v>
      </c>
      <c r="J326" s="121">
        <v>401768</v>
      </c>
      <c r="K326" s="154"/>
    </row>
    <row r="327" spans="1:11" s="112" customFormat="1" ht="30" customHeight="1" outlineLevel="1" x14ac:dyDescent="0.2">
      <c r="A327" s="117" t="s">
        <v>1159</v>
      </c>
      <c r="B327" s="118" t="s">
        <v>72</v>
      </c>
      <c r="C327" s="119" t="s">
        <v>478</v>
      </c>
      <c r="D327" s="120" t="s">
        <v>1832</v>
      </c>
      <c r="E327" s="120" t="s">
        <v>374</v>
      </c>
      <c r="F327" s="120" t="s">
        <v>1155</v>
      </c>
      <c r="G327" s="123">
        <v>0</v>
      </c>
      <c r="H327" s="123">
        <v>0</v>
      </c>
      <c r="I327" s="148">
        <v>46296</v>
      </c>
      <c r="J327" s="121">
        <v>401768</v>
      </c>
      <c r="K327" s="154"/>
    </row>
    <row r="328" spans="1:11" s="112" customFormat="1" ht="30" customHeight="1" outlineLevel="1" x14ac:dyDescent="0.2">
      <c r="A328" s="117" t="s">
        <v>1159</v>
      </c>
      <c r="B328" s="118" t="s">
        <v>72</v>
      </c>
      <c r="C328" s="119" t="s">
        <v>493</v>
      </c>
      <c r="D328" s="120" t="s">
        <v>1833</v>
      </c>
      <c r="E328" s="120" t="s">
        <v>374</v>
      </c>
      <c r="F328" s="120" t="s">
        <v>1155</v>
      </c>
      <c r="G328" s="123">
        <v>0</v>
      </c>
      <c r="H328" s="123">
        <v>0</v>
      </c>
      <c r="I328" s="148">
        <v>46296</v>
      </c>
      <c r="J328" s="121">
        <v>401768</v>
      </c>
      <c r="K328" s="154"/>
    </row>
    <row r="329" spans="1:11" s="112" customFormat="1" ht="30" customHeight="1" outlineLevel="1" x14ac:dyDescent="0.2">
      <c r="A329" s="117" t="s">
        <v>1159</v>
      </c>
      <c r="B329" s="118" t="s">
        <v>72</v>
      </c>
      <c r="C329" s="119" t="s">
        <v>494</v>
      </c>
      <c r="D329" s="120" t="s">
        <v>1834</v>
      </c>
      <c r="E329" s="120" t="s">
        <v>374</v>
      </c>
      <c r="F329" s="120" t="s">
        <v>1155</v>
      </c>
      <c r="G329" s="123">
        <v>0</v>
      </c>
      <c r="H329" s="123">
        <v>0</v>
      </c>
      <c r="I329" s="148">
        <v>46296</v>
      </c>
      <c r="J329" s="121">
        <v>401768</v>
      </c>
      <c r="K329" s="154"/>
    </row>
    <row r="330" spans="1:11" s="112" customFormat="1" ht="30" customHeight="1" outlineLevel="1" x14ac:dyDescent="0.2">
      <c r="A330" s="117" t="s">
        <v>1159</v>
      </c>
      <c r="B330" s="118" t="s">
        <v>72</v>
      </c>
      <c r="C330" s="119" t="s">
        <v>1436</v>
      </c>
      <c r="D330" s="120" t="s">
        <v>1711</v>
      </c>
      <c r="E330" s="120" t="s">
        <v>374</v>
      </c>
      <c r="F330" s="120" t="s">
        <v>1155</v>
      </c>
      <c r="G330" s="123">
        <v>0</v>
      </c>
      <c r="H330" s="123">
        <v>0</v>
      </c>
      <c r="I330" s="148">
        <v>46296</v>
      </c>
      <c r="J330" s="121">
        <v>401768</v>
      </c>
      <c r="K330" s="154"/>
    </row>
    <row r="331" spans="1:11" s="112" customFormat="1" ht="30" customHeight="1" outlineLevel="1" x14ac:dyDescent="0.2">
      <c r="A331" s="117" t="s">
        <v>1159</v>
      </c>
      <c r="B331" s="118" t="s">
        <v>72</v>
      </c>
      <c r="C331" s="119" t="s">
        <v>908</v>
      </c>
      <c r="D331" s="120" t="s">
        <v>1835</v>
      </c>
      <c r="E331" s="120" t="s">
        <v>374</v>
      </c>
      <c r="F331" s="120" t="s">
        <v>1155</v>
      </c>
      <c r="G331" s="123">
        <v>0</v>
      </c>
      <c r="H331" s="123">
        <v>0</v>
      </c>
      <c r="I331" s="148">
        <v>46296</v>
      </c>
      <c r="J331" s="121">
        <v>401768</v>
      </c>
      <c r="K331" s="154"/>
    </row>
    <row r="332" spans="1:11" s="112" customFormat="1" ht="30" customHeight="1" outlineLevel="1" x14ac:dyDescent="0.2">
      <c r="A332" s="117" t="s">
        <v>1159</v>
      </c>
      <c r="B332" s="118" t="s">
        <v>72</v>
      </c>
      <c r="C332" s="119" t="s">
        <v>1271</v>
      </c>
      <c r="D332" s="120" t="s">
        <v>1714</v>
      </c>
      <c r="E332" s="120" t="s">
        <v>374</v>
      </c>
      <c r="F332" s="120" t="s">
        <v>1155</v>
      </c>
      <c r="G332" s="123">
        <v>0</v>
      </c>
      <c r="H332" s="123">
        <v>0</v>
      </c>
      <c r="I332" s="148">
        <v>46296</v>
      </c>
      <c r="J332" s="121">
        <v>401768</v>
      </c>
      <c r="K332" s="154"/>
    </row>
    <row r="333" spans="1:11" s="112" customFormat="1" ht="30" customHeight="1" outlineLevel="1" x14ac:dyDescent="0.2">
      <c r="A333" s="117" t="s">
        <v>1159</v>
      </c>
      <c r="B333" s="118" t="s">
        <v>72</v>
      </c>
      <c r="C333" s="119" t="s">
        <v>1253</v>
      </c>
      <c r="D333" s="120" t="s">
        <v>1836</v>
      </c>
      <c r="E333" s="120" t="s">
        <v>374</v>
      </c>
      <c r="F333" s="120" t="s">
        <v>1155</v>
      </c>
      <c r="G333" s="123">
        <v>0</v>
      </c>
      <c r="H333" s="123">
        <v>0</v>
      </c>
      <c r="I333" s="148">
        <v>46296</v>
      </c>
      <c r="J333" s="121">
        <v>401768</v>
      </c>
      <c r="K333" s="154"/>
    </row>
    <row r="334" spans="1:11" s="112" customFormat="1" ht="30" customHeight="1" outlineLevel="1" x14ac:dyDescent="0.2">
      <c r="A334" s="117" t="s">
        <v>1159</v>
      </c>
      <c r="B334" s="118" t="s">
        <v>72</v>
      </c>
      <c r="C334" s="119" t="s">
        <v>360</v>
      </c>
      <c r="D334" s="120" t="s">
        <v>1837</v>
      </c>
      <c r="E334" s="120" t="s">
        <v>374</v>
      </c>
      <c r="F334" s="120" t="s">
        <v>1155</v>
      </c>
      <c r="G334" s="123">
        <v>0</v>
      </c>
      <c r="H334" s="123">
        <v>0</v>
      </c>
      <c r="I334" s="148">
        <v>46296</v>
      </c>
      <c r="J334" s="121">
        <v>401768</v>
      </c>
      <c r="K334" s="154"/>
    </row>
    <row r="335" spans="1:11" s="112" customFormat="1" ht="30" customHeight="1" outlineLevel="1" x14ac:dyDescent="0.2">
      <c r="A335" s="117" t="s">
        <v>1159</v>
      </c>
      <c r="B335" s="118" t="s">
        <v>72</v>
      </c>
      <c r="C335" s="119" t="s">
        <v>475</v>
      </c>
      <c r="D335" s="120" t="s">
        <v>1838</v>
      </c>
      <c r="E335" s="120" t="s">
        <v>374</v>
      </c>
      <c r="F335" s="120" t="s">
        <v>1155</v>
      </c>
      <c r="G335" s="123">
        <v>0</v>
      </c>
      <c r="H335" s="123">
        <v>0</v>
      </c>
      <c r="I335" s="148">
        <v>46296</v>
      </c>
      <c r="J335" s="121">
        <v>401768</v>
      </c>
      <c r="K335" s="154"/>
    </row>
    <row r="336" spans="1:11" s="112" customFormat="1" ht="30" customHeight="1" outlineLevel="1" x14ac:dyDescent="0.2">
      <c r="A336" s="117" t="s">
        <v>1159</v>
      </c>
      <c r="B336" s="118" t="s">
        <v>72</v>
      </c>
      <c r="C336" s="119" t="s">
        <v>910</v>
      </c>
      <c r="D336" s="120" t="s">
        <v>1839</v>
      </c>
      <c r="E336" s="120" t="s">
        <v>374</v>
      </c>
      <c r="F336" s="120" t="s">
        <v>1155</v>
      </c>
      <c r="G336" s="123">
        <v>0</v>
      </c>
      <c r="H336" s="123">
        <v>0</v>
      </c>
      <c r="I336" s="148">
        <v>46296</v>
      </c>
      <c r="J336" s="121">
        <v>401768</v>
      </c>
      <c r="K336" s="154"/>
    </row>
    <row r="337" spans="1:11" s="112" customFormat="1" ht="30" customHeight="1" outlineLevel="1" x14ac:dyDescent="0.2">
      <c r="A337" s="117" t="s">
        <v>1159</v>
      </c>
      <c r="B337" s="118" t="s">
        <v>72</v>
      </c>
      <c r="C337" s="119" t="s">
        <v>911</v>
      </c>
      <c r="D337" s="120" t="s">
        <v>1840</v>
      </c>
      <c r="E337" s="120" t="s">
        <v>374</v>
      </c>
      <c r="F337" s="120" t="s">
        <v>1155</v>
      </c>
      <c r="G337" s="123">
        <v>0</v>
      </c>
      <c r="H337" s="123">
        <v>0</v>
      </c>
      <c r="I337" s="148">
        <v>46296</v>
      </c>
      <c r="J337" s="121">
        <v>401768</v>
      </c>
      <c r="K337" s="154"/>
    </row>
    <row r="338" spans="1:11" s="112" customFormat="1" ht="30" customHeight="1" outlineLevel="1" x14ac:dyDescent="0.2">
      <c r="A338" s="117" t="s">
        <v>1159</v>
      </c>
      <c r="B338" s="118" t="s">
        <v>72</v>
      </c>
      <c r="C338" s="119" t="s">
        <v>1087</v>
      </c>
      <c r="D338" s="120" t="s">
        <v>1841</v>
      </c>
      <c r="E338" s="120" t="s">
        <v>374</v>
      </c>
      <c r="F338" s="120" t="s">
        <v>1155</v>
      </c>
      <c r="G338" s="123">
        <v>0</v>
      </c>
      <c r="H338" s="123">
        <v>0</v>
      </c>
      <c r="I338" s="148">
        <v>46296</v>
      </c>
      <c r="J338" s="121">
        <v>401768</v>
      </c>
      <c r="K338" s="154"/>
    </row>
    <row r="339" spans="1:11" s="112" customFormat="1" ht="30" customHeight="1" outlineLevel="1" x14ac:dyDescent="0.2">
      <c r="A339" s="117" t="s">
        <v>1159</v>
      </c>
      <c r="B339" s="118" t="s">
        <v>72</v>
      </c>
      <c r="C339" s="119" t="s">
        <v>1088</v>
      </c>
      <c r="D339" s="120" t="s">
        <v>1842</v>
      </c>
      <c r="E339" s="120" t="s">
        <v>374</v>
      </c>
      <c r="F339" s="120" t="s">
        <v>1155</v>
      </c>
      <c r="G339" s="123">
        <v>0</v>
      </c>
      <c r="H339" s="123">
        <v>0</v>
      </c>
      <c r="I339" s="148">
        <v>46296</v>
      </c>
      <c r="J339" s="121">
        <v>401768</v>
      </c>
      <c r="K339" s="154"/>
    </row>
    <row r="340" spans="1:11" s="112" customFormat="1" ht="30" customHeight="1" outlineLevel="1" x14ac:dyDescent="0.2">
      <c r="A340" s="117" t="s">
        <v>1159</v>
      </c>
      <c r="B340" s="118" t="s">
        <v>72</v>
      </c>
      <c r="C340" s="119" t="s">
        <v>1160</v>
      </c>
      <c r="D340" s="120" t="s">
        <v>1733</v>
      </c>
      <c r="E340" s="120" t="s">
        <v>374</v>
      </c>
      <c r="F340" s="120" t="s">
        <v>1155</v>
      </c>
      <c r="G340" s="123">
        <v>0</v>
      </c>
      <c r="H340" s="123">
        <v>0</v>
      </c>
      <c r="I340" s="148">
        <v>46296</v>
      </c>
      <c r="J340" s="121">
        <v>401768</v>
      </c>
      <c r="K340" s="154"/>
    </row>
    <row r="341" spans="1:11" s="112" customFormat="1" ht="30" customHeight="1" outlineLevel="1" x14ac:dyDescent="0.2">
      <c r="A341" s="117" t="s">
        <v>1159</v>
      </c>
      <c r="B341" s="118" t="s">
        <v>72</v>
      </c>
      <c r="C341" s="119" t="s">
        <v>1161</v>
      </c>
      <c r="D341" s="120" t="s">
        <v>1732</v>
      </c>
      <c r="E341" s="120" t="s">
        <v>374</v>
      </c>
      <c r="F341" s="120" t="s">
        <v>1155</v>
      </c>
      <c r="G341" s="123">
        <v>0</v>
      </c>
      <c r="H341" s="123">
        <v>0</v>
      </c>
      <c r="I341" s="148">
        <v>46296</v>
      </c>
      <c r="J341" s="121">
        <v>401768</v>
      </c>
      <c r="K341" s="154"/>
    </row>
    <row r="342" spans="1:11" s="112" customFormat="1" ht="30" customHeight="1" outlineLevel="1" x14ac:dyDescent="0.2">
      <c r="A342" s="117" t="s">
        <v>1159</v>
      </c>
      <c r="B342" s="118" t="s">
        <v>72</v>
      </c>
      <c r="C342" s="120" t="s">
        <v>1281</v>
      </c>
      <c r="D342" s="120" t="s">
        <v>1722</v>
      </c>
      <c r="E342" s="120" t="s">
        <v>374</v>
      </c>
      <c r="F342" s="120" t="s">
        <v>1155</v>
      </c>
      <c r="G342" s="123">
        <v>0</v>
      </c>
      <c r="H342" s="123">
        <v>0</v>
      </c>
      <c r="I342" s="148">
        <v>46296</v>
      </c>
      <c r="J342" s="121">
        <v>48121</v>
      </c>
      <c r="K342" s="154"/>
    </row>
    <row r="343" spans="1:11" s="112" customFormat="1" ht="30" customHeight="1" outlineLevel="1" x14ac:dyDescent="0.2">
      <c r="A343" s="214" t="s">
        <v>1159</v>
      </c>
      <c r="B343" s="215" t="s">
        <v>72</v>
      </c>
      <c r="C343" s="215" t="s">
        <v>1597</v>
      </c>
      <c r="D343" s="220" t="s">
        <v>1735</v>
      </c>
      <c r="E343" s="216" t="s">
        <v>374</v>
      </c>
      <c r="F343" s="216" t="s">
        <v>1155</v>
      </c>
      <c r="G343" s="217">
        <v>0</v>
      </c>
      <c r="H343" s="217">
        <v>0</v>
      </c>
      <c r="I343" s="218">
        <v>46296</v>
      </c>
      <c r="J343" s="219">
        <v>401768</v>
      </c>
      <c r="K343" s="216"/>
    </row>
    <row r="344" spans="1:11" s="112" customFormat="1" ht="30" customHeight="1" outlineLevel="1" x14ac:dyDescent="0.2">
      <c r="A344" s="214" t="s">
        <v>1159</v>
      </c>
      <c r="B344" s="215" t="s">
        <v>72</v>
      </c>
      <c r="C344" s="215" t="s">
        <v>1598</v>
      </c>
      <c r="D344" s="220" t="s">
        <v>1736</v>
      </c>
      <c r="E344" s="216" t="s">
        <v>374</v>
      </c>
      <c r="F344" s="216" t="s">
        <v>1155</v>
      </c>
      <c r="G344" s="217">
        <v>0</v>
      </c>
      <c r="H344" s="217">
        <v>0</v>
      </c>
      <c r="I344" s="218">
        <v>46296</v>
      </c>
      <c r="J344" s="219">
        <v>401768</v>
      </c>
      <c r="K344" s="216"/>
    </row>
    <row r="345" spans="1:11" s="112" customFormat="1" ht="30" customHeight="1" outlineLevel="1" x14ac:dyDescent="0.2">
      <c r="A345" s="214" t="s">
        <v>1159</v>
      </c>
      <c r="B345" s="215" t="s">
        <v>72</v>
      </c>
      <c r="C345" s="215" t="s">
        <v>1599</v>
      </c>
      <c r="D345" s="220" t="s">
        <v>1737</v>
      </c>
      <c r="E345" s="216" t="s">
        <v>374</v>
      </c>
      <c r="F345" s="216" t="s">
        <v>1155</v>
      </c>
      <c r="G345" s="217">
        <v>0</v>
      </c>
      <c r="H345" s="217">
        <v>0</v>
      </c>
      <c r="I345" s="218">
        <v>46296</v>
      </c>
      <c r="J345" s="219">
        <v>401768</v>
      </c>
      <c r="K345" s="216"/>
    </row>
    <row r="346" spans="1:11" s="112" customFormat="1" ht="30" customHeight="1" outlineLevel="1" x14ac:dyDescent="0.2">
      <c r="A346" s="117" t="s">
        <v>1159</v>
      </c>
      <c r="B346" s="118" t="s">
        <v>72</v>
      </c>
      <c r="C346" s="119" t="s">
        <v>358</v>
      </c>
      <c r="D346" s="120" t="s">
        <v>1843</v>
      </c>
      <c r="E346" s="120" t="s">
        <v>374</v>
      </c>
      <c r="F346" s="120" t="s">
        <v>1155</v>
      </c>
      <c r="G346" s="123">
        <v>0</v>
      </c>
      <c r="H346" s="123">
        <v>0</v>
      </c>
      <c r="I346" s="148">
        <v>46296</v>
      </c>
      <c r="J346" s="121">
        <v>401768</v>
      </c>
      <c r="K346" s="154"/>
    </row>
    <row r="347" spans="1:11" s="112" customFormat="1" ht="30" customHeight="1" outlineLevel="1" x14ac:dyDescent="0.2">
      <c r="A347" s="117" t="s">
        <v>1159</v>
      </c>
      <c r="B347" s="118" t="s">
        <v>72</v>
      </c>
      <c r="C347" s="119" t="s">
        <v>479</v>
      </c>
      <c r="D347" s="120" t="s">
        <v>1742</v>
      </c>
      <c r="E347" s="120" t="s">
        <v>374</v>
      </c>
      <c r="F347" s="120" t="s">
        <v>1155</v>
      </c>
      <c r="G347" s="123">
        <v>0</v>
      </c>
      <c r="H347" s="123">
        <v>0</v>
      </c>
      <c r="I347" s="148">
        <v>46296</v>
      </c>
      <c r="J347" s="121">
        <v>401768</v>
      </c>
      <c r="K347" s="154"/>
    </row>
    <row r="348" spans="1:11" s="112" customFormat="1" ht="30" customHeight="1" outlineLevel="1" x14ac:dyDescent="0.2">
      <c r="A348" s="117" t="s">
        <v>1159</v>
      </c>
      <c r="B348" s="118" t="s">
        <v>72</v>
      </c>
      <c r="C348" s="119" t="s">
        <v>480</v>
      </c>
      <c r="D348" s="120" t="s">
        <v>1844</v>
      </c>
      <c r="E348" s="120" t="s">
        <v>374</v>
      </c>
      <c r="F348" s="120" t="s">
        <v>1155</v>
      </c>
      <c r="G348" s="123">
        <v>0</v>
      </c>
      <c r="H348" s="123">
        <v>0</v>
      </c>
      <c r="I348" s="148">
        <v>46296</v>
      </c>
      <c r="J348" s="121">
        <v>401768</v>
      </c>
      <c r="K348" s="154"/>
    </row>
    <row r="349" spans="1:11" s="112" customFormat="1" ht="30" customHeight="1" outlineLevel="1" x14ac:dyDescent="0.2">
      <c r="A349" s="117" t="s">
        <v>1159</v>
      </c>
      <c r="B349" s="118" t="s">
        <v>72</v>
      </c>
      <c r="C349" s="119" t="s">
        <v>481</v>
      </c>
      <c r="D349" s="120" t="s">
        <v>1845</v>
      </c>
      <c r="E349" s="120" t="s">
        <v>374</v>
      </c>
      <c r="F349" s="120" t="s">
        <v>1155</v>
      </c>
      <c r="G349" s="123">
        <v>0</v>
      </c>
      <c r="H349" s="123">
        <v>0</v>
      </c>
      <c r="I349" s="148">
        <v>46296</v>
      </c>
      <c r="J349" s="121">
        <v>401768</v>
      </c>
      <c r="K349" s="154"/>
    </row>
    <row r="350" spans="1:11" s="112" customFormat="1" ht="30" customHeight="1" outlineLevel="1" x14ac:dyDescent="0.2">
      <c r="A350" s="117" t="s">
        <v>1159</v>
      </c>
      <c r="B350" s="118" t="s">
        <v>72</v>
      </c>
      <c r="C350" s="119" t="s">
        <v>482</v>
      </c>
      <c r="D350" s="126" t="s">
        <v>1846</v>
      </c>
      <c r="E350" s="120" t="s">
        <v>374</v>
      </c>
      <c r="F350" s="120" t="s">
        <v>1155</v>
      </c>
      <c r="G350" s="123">
        <v>0</v>
      </c>
      <c r="H350" s="123">
        <v>0</v>
      </c>
      <c r="I350" s="148">
        <v>46296</v>
      </c>
      <c r="J350" s="121">
        <v>47026</v>
      </c>
      <c r="K350" s="154"/>
    </row>
    <row r="351" spans="1:11" s="112" customFormat="1" ht="30" customHeight="1" outlineLevel="1" x14ac:dyDescent="0.2">
      <c r="A351" s="117" t="s">
        <v>1159</v>
      </c>
      <c r="B351" s="118" t="s">
        <v>72</v>
      </c>
      <c r="C351" s="120" t="s">
        <v>1177</v>
      </c>
      <c r="D351" s="120" t="s">
        <v>1751</v>
      </c>
      <c r="E351" s="120" t="s">
        <v>374</v>
      </c>
      <c r="F351" s="120" t="s">
        <v>1155</v>
      </c>
      <c r="G351" s="123">
        <v>0</v>
      </c>
      <c r="H351" s="123">
        <v>0</v>
      </c>
      <c r="I351" s="148">
        <v>46296</v>
      </c>
      <c r="J351" s="121">
        <v>48121</v>
      </c>
      <c r="K351" s="154"/>
    </row>
    <row r="352" spans="1:11" s="112" customFormat="1" ht="30" customHeight="1" outlineLevel="1" x14ac:dyDescent="0.2">
      <c r="A352" s="214" t="s">
        <v>1159</v>
      </c>
      <c r="B352" s="215" t="s">
        <v>72</v>
      </c>
      <c r="C352" s="215" t="s">
        <v>1549</v>
      </c>
      <c r="D352" s="220" t="s">
        <v>1847</v>
      </c>
      <c r="E352" s="216" t="s">
        <v>374</v>
      </c>
      <c r="F352" s="216" t="s">
        <v>1155</v>
      </c>
      <c r="G352" s="217">
        <v>0</v>
      </c>
      <c r="H352" s="217">
        <v>0</v>
      </c>
      <c r="I352" s="218">
        <v>46296</v>
      </c>
      <c r="J352" s="219">
        <v>401768</v>
      </c>
      <c r="K352" s="216"/>
    </row>
    <row r="353" spans="1:11" s="112" customFormat="1" ht="30" customHeight="1" outlineLevel="1" x14ac:dyDescent="0.2">
      <c r="A353" s="117" t="s">
        <v>1159</v>
      </c>
      <c r="B353" s="118" t="s">
        <v>72</v>
      </c>
      <c r="C353" s="119" t="s">
        <v>359</v>
      </c>
      <c r="D353" s="120" t="s">
        <v>1848</v>
      </c>
      <c r="E353" s="120" t="s">
        <v>374</v>
      </c>
      <c r="F353" s="120" t="s">
        <v>1155</v>
      </c>
      <c r="G353" s="123">
        <v>0</v>
      </c>
      <c r="H353" s="123">
        <v>0</v>
      </c>
      <c r="I353" s="148">
        <v>46296</v>
      </c>
      <c r="J353" s="121">
        <v>401768</v>
      </c>
      <c r="K353" s="154"/>
    </row>
    <row r="354" spans="1:11" s="112" customFormat="1" ht="30" customHeight="1" outlineLevel="1" x14ac:dyDescent="0.2">
      <c r="A354" s="117" t="s">
        <v>1159</v>
      </c>
      <c r="B354" s="118" t="s">
        <v>72</v>
      </c>
      <c r="C354" s="119" t="s">
        <v>981</v>
      </c>
      <c r="D354" s="120" t="s">
        <v>1370</v>
      </c>
      <c r="E354" s="120" t="s">
        <v>374</v>
      </c>
      <c r="F354" s="120" t="s">
        <v>1155</v>
      </c>
      <c r="G354" s="123">
        <v>0</v>
      </c>
      <c r="H354" s="123">
        <v>0</v>
      </c>
      <c r="I354" s="148">
        <v>46296</v>
      </c>
      <c r="J354" s="121">
        <v>401768</v>
      </c>
      <c r="K354" s="154"/>
    </row>
    <row r="355" spans="1:11" s="112" customFormat="1" ht="30" customHeight="1" outlineLevel="1" x14ac:dyDescent="0.2">
      <c r="A355" s="117" t="s">
        <v>1159</v>
      </c>
      <c r="B355" s="118" t="s">
        <v>72</v>
      </c>
      <c r="C355" s="119" t="s">
        <v>495</v>
      </c>
      <c r="D355" s="120" t="s">
        <v>1755</v>
      </c>
      <c r="E355" s="120" t="s">
        <v>374</v>
      </c>
      <c r="F355" s="120" t="s">
        <v>1155</v>
      </c>
      <c r="G355" s="123">
        <v>0</v>
      </c>
      <c r="H355" s="123">
        <v>0</v>
      </c>
      <c r="I355" s="148">
        <v>46296</v>
      </c>
      <c r="J355" s="121">
        <v>401768</v>
      </c>
      <c r="K355" s="154"/>
    </row>
    <row r="356" spans="1:11" s="112" customFormat="1" ht="30" customHeight="1" outlineLevel="1" x14ac:dyDescent="0.2">
      <c r="A356" s="117" t="s">
        <v>1159</v>
      </c>
      <c r="B356" s="118" t="s">
        <v>72</v>
      </c>
      <c r="C356" s="119" t="s">
        <v>485</v>
      </c>
      <c r="D356" s="120" t="s">
        <v>1849</v>
      </c>
      <c r="E356" s="120" t="s">
        <v>374</v>
      </c>
      <c r="F356" s="120" t="s">
        <v>1155</v>
      </c>
      <c r="G356" s="123">
        <v>0</v>
      </c>
      <c r="H356" s="123">
        <v>0</v>
      </c>
      <c r="I356" s="148">
        <v>46296</v>
      </c>
      <c r="J356" s="121">
        <v>401768</v>
      </c>
      <c r="K356" s="154"/>
    </row>
    <row r="357" spans="1:11" s="112" customFormat="1" ht="30" customHeight="1" outlineLevel="1" x14ac:dyDescent="0.2">
      <c r="A357" s="117" t="s">
        <v>1159</v>
      </c>
      <c r="B357" s="118" t="s">
        <v>72</v>
      </c>
      <c r="C357" s="119" t="s">
        <v>486</v>
      </c>
      <c r="D357" s="120" t="s">
        <v>1759</v>
      </c>
      <c r="E357" s="120" t="s">
        <v>374</v>
      </c>
      <c r="F357" s="120" t="s">
        <v>1155</v>
      </c>
      <c r="G357" s="123">
        <v>0</v>
      </c>
      <c r="H357" s="123">
        <v>0</v>
      </c>
      <c r="I357" s="148">
        <v>46296</v>
      </c>
      <c r="J357" s="121">
        <v>401768</v>
      </c>
      <c r="K357" s="154"/>
    </row>
    <row r="358" spans="1:11" s="112" customFormat="1" ht="30" customHeight="1" outlineLevel="1" x14ac:dyDescent="0.2">
      <c r="A358" s="117" t="s">
        <v>1159</v>
      </c>
      <c r="B358" s="118" t="s">
        <v>72</v>
      </c>
      <c r="C358" s="122" t="s">
        <v>487</v>
      </c>
      <c r="D358" s="122" t="s">
        <v>1763</v>
      </c>
      <c r="E358" s="120" t="s">
        <v>374</v>
      </c>
      <c r="F358" s="120" t="s">
        <v>1155</v>
      </c>
      <c r="G358" s="123">
        <v>0</v>
      </c>
      <c r="H358" s="123">
        <v>0</v>
      </c>
      <c r="I358" s="148">
        <v>46296</v>
      </c>
      <c r="J358" s="121">
        <v>47391</v>
      </c>
      <c r="K358" s="154"/>
    </row>
    <row r="359" spans="1:11" s="112" customFormat="1" ht="30" customHeight="1" outlineLevel="1" x14ac:dyDescent="0.2">
      <c r="A359" s="117" t="s">
        <v>1159</v>
      </c>
      <c r="B359" s="118" t="s">
        <v>72</v>
      </c>
      <c r="C359" s="119" t="s">
        <v>488</v>
      </c>
      <c r="D359" s="120" t="s">
        <v>1770</v>
      </c>
      <c r="E359" s="120" t="s">
        <v>374</v>
      </c>
      <c r="F359" s="120" t="s">
        <v>1155</v>
      </c>
      <c r="G359" s="123">
        <v>0</v>
      </c>
      <c r="H359" s="123">
        <v>0</v>
      </c>
      <c r="I359" s="148">
        <v>46296</v>
      </c>
      <c r="J359" s="121">
        <v>401768</v>
      </c>
      <c r="K359" s="154"/>
    </row>
    <row r="360" spans="1:11" s="112" customFormat="1" ht="30" customHeight="1" outlineLevel="1" x14ac:dyDescent="0.2">
      <c r="A360" s="117" t="s">
        <v>1159</v>
      </c>
      <c r="B360" s="118" t="s">
        <v>72</v>
      </c>
      <c r="C360" s="119" t="s">
        <v>1178</v>
      </c>
      <c r="D360" s="120" t="s">
        <v>1762</v>
      </c>
      <c r="E360" s="120" t="s">
        <v>374</v>
      </c>
      <c r="F360" s="120" t="s">
        <v>1155</v>
      </c>
      <c r="G360" s="123">
        <v>0</v>
      </c>
      <c r="H360" s="123">
        <v>0</v>
      </c>
      <c r="I360" s="148">
        <v>46296</v>
      </c>
      <c r="J360" s="121">
        <v>401768</v>
      </c>
      <c r="K360" s="154"/>
    </row>
    <row r="361" spans="1:11" s="112" customFormat="1" ht="30" customHeight="1" outlineLevel="1" x14ac:dyDescent="0.2">
      <c r="A361" s="117" t="s">
        <v>1159</v>
      </c>
      <c r="B361" s="118" t="s">
        <v>72</v>
      </c>
      <c r="C361" s="119" t="s">
        <v>1179</v>
      </c>
      <c r="D361" s="120" t="s">
        <v>1771</v>
      </c>
      <c r="E361" s="120" t="s">
        <v>374</v>
      </c>
      <c r="F361" s="120" t="s">
        <v>1155</v>
      </c>
      <c r="G361" s="123">
        <v>0</v>
      </c>
      <c r="H361" s="123">
        <v>0</v>
      </c>
      <c r="I361" s="148">
        <v>46296</v>
      </c>
      <c r="J361" s="121">
        <v>401768</v>
      </c>
      <c r="K361" s="154"/>
    </row>
    <row r="362" spans="1:11" s="112" customFormat="1" ht="30" customHeight="1" outlineLevel="1" x14ac:dyDescent="0.2">
      <c r="A362" s="117" t="s">
        <v>1159</v>
      </c>
      <c r="B362" s="118" t="s">
        <v>72</v>
      </c>
      <c r="C362" s="119" t="s">
        <v>1239</v>
      </c>
      <c r="D362" s="120" t="s">
        <v>1772</v>
      </c>
      <c r="E362" s="120" t="s">
        <v>374</v>
      </c>
      <c r="F362" s="120" t="s">
        <v>1155</v>
      </c>
      <c r="G362" s="123">
        <v>0</v>
      </c>
      <c r="H362" s="123">
        <v>0</v>
      </c>
      <c r="I362" s="148">
        <v>46296</v>
      </c>
      <c r="J362" s="121">
        <v>401768</v>
      </c>
      <c r="K362" s="154"/>
    </row>
    <row r="363" spans="1:11" s="112" customFormat="1" ht="30" customHeight="1" outlineLevel="1" x14ac:dyDescent="0.2">
      <c r="A363" s="214" t="s">
        <v>1159</v>
      </c>
      <c r="B363" s="215" t="s">
        <v>72</v>
      </c>
      <c r="C363" s="211" t="s">
        <v>1607</v>
      </c>
      <c r="D363" s="216" t="s">
        <v>1773</v>
      </c>
      <c r="E363" s="216" t="s">
        <v>374</v>
      </c>
      <c r="F363" s="216" t="s">
        <v>1155</v>
      </c>
      <c r="G363" s="217">
        <v>0</v>
      </c>
      <c r="H363" s="217">
        <v>0</v>
      </c>
      <c r="I363" s="218">
        <v>46296</v>
      </c>
      <c r="J363" s="219">
        <v>401768</v>
      </c>
      <c r="K363" s="216"/>
    </row>
    <row r="364" spans="1:11" s="112" customFormat="1" ht="30" customHeight="1" outlineLevel="1" x14ac:dyDescent="0.2">
      <c r="A364" s="117" t="s">
        <v>1159</v>
      </c>
      <c r="B364" s="118" t="s">
        <v>72</v>
      </c>
      <c r="C364" s="119" t="s">
        <v>496</v>
      </c>
      <c r="D364" s="126" t="s">
        <v>1850</v>
      </c>
      <c r="E364" s="120" t="s">
        <v>374</v>
      </c>
      <c r="F364" s="120" t="s">
        <v>1155</v>
      </c>
      <c r="G364" s="123">
        <v>0</v>
      </c>
      <c r="H364" s="123">
        <v>0</v>
      </c>
      <c r="I364" s="148">
        <v>46296</v>
      </c>
      <c r="J364" s="121">
        <v>47026</v>
      </c>
      <c r="K364" s="154"/>
    </row>
    <row r="365" spans="1:11" s="112" customFormat="1" ht="30" customHeight="1" outlineLevel="1" x14ac:dyDescent="0.2">
      <c r="A365" s="117" t="s">
        <v>1159</v>
      </c>
      <c r="B365" s="118" t="s">
        <v>72</v>
      </c>
      <c r="C365" s="119" t="s">
        <v>997</v>
      </c>
      <c r="D365" s="126" t="s">
        <v>1851</v>
      </c>
      <c r="E365" s="120" t="s">
        <v>374</v>
      </c>
      <c r="F365" s="120" t="s">
        <v>1155</v>
      </c>
      <c r="G365" s="123">
        <v>0</v>
      </c>
      <c r="H365" s="123">
        <v>0</v>
      </c>
      <c r="I365" s="148">
        <v>46296</v>
      </c>
      <c r="J365" s="121">
        <v>47026</v>
      </c>
      <c r="K365" s="154"/>
    </row>
    <row r="366" spans="1:11" s="112" customFormat="1" ht="30" customHeight="1" outlineLevel="1" x14ac:dyDescent="0.2">
      <c r="A366" s="117" t="s">
        <v>1159</v>
      </c>
      <c r="B366" s="118" t="s">
        <v>72</v>
      </c>
      <c r="C366" s="119" t="s">
        <v>998</v>
      </c>
      <c r="D366" s="126" t="s">
        <v>1852</v>
      </c>
      <c r="E366" s="120" t="s">
        <v>374</v>
      </c>
      <c r="F366" s="120" t="s">
        <v>1155</v>
      </c>
      <c r="G366" s="123">
        <v>0</v>
      </c>
      <c r="H366" s="123">
        <v>0</v>
      </c>
      <c r="I366" s="148">
        <v>46296</v>
      </c>
      <c r="J366" s="121">
        <v>401768</v>
      </c>
      <c r="K366" s="154"/>
    </row>
    <row r="367" spans="1:11" s="112" customFormat="1" ht="30" customHeight="1" outlineLevel="1" x14ac:dyDescent="0.2">
      <c r="A367" s="117" t="s">
        <v>1159</v>
      </c>
      <c r="B367" s="118" t="s">
        <v>72</v>
      </c>
      <c r="C367" s="119" t="s">
        <v>483</v>
      </c>
      <c r="D367" s="120" t="s">
        <v>1853</v>
      </c>
      <c r="E367" s="120" t="s">
        <v>374</v>
      </c>
      <c r="F367" s="120" t="s">
        <v>1155</v>
      </c>
      <c r="G367" s="123">
        <v>0</v>
      </c>
      <c r="H367" s="123">
        <v>0</v>
      </c>
      <c r="I367" s="148">
        <v>46296</v>
      </c>
      <c r="J367" s="121">
        <v>401768</v>
      </c>
      <c r="K367" s="154"/>
    </row>
    <row r="368" spans="1:11" s="112" customFormat="1" ht="30" customHeight="1" outlineLevel="1" x14ac:dyDescent="0.2">
      <c r="A368" s="117" t="s">
        <v>1159</v>
      </c>
      <c r="B368" s="118" t="s">
        <v>72</v>
      </c>
      <c r="C368" s="119" t="s">
        <v>484</v>
      </c>
      <c r="D368" s="120" t="s">
        <v>1854</v>
      </c>
      <c r="E368" s="120" t="s">
        <v>374</v>
      </c>
      <c r="F368" s="120" t="s">
        <v>1155</v>
      </c>
      <c r="G368" s="123">
        <v>0</v>
      </c>
      <c r="H368" s="123">
        <v>0</v>
      </c>
      <c r="I368" s="148">
        <v>46296</v>
      </c>
      <c r="J368" s="121">
        <v>401768</v>
      </c>
      <c r="K368" s="154"/>
    </row>
    <row r="369" spans="1:11" s="112" customFormat="1" ht="30" customHeight="1" outlineLevel="1" x14ac:dyDescent="0.2">
      <c r="A369" s="117" t="s">
        <v>1159</v>
      </c>
      <c r="B369" s="118" t="s">
        <v>72</v>
      </c>
      <c r="C369" s="119" t="s">
        <v>637</v>
      </c>
      <c r="D369" s="120" t="s">
        <v>1855</v>
      </c>
      <c r="E369" s="120" t="s">
        <v>374</v>
      </c>
      <c r="F369" s="120" t="s">
        <v>1155</v>
      </c>
      <c r="G369" s="123">
        <v>0</v>
      </c>
      <c r="H369" s="123">
        <v>0</v>
      </c>
      <c r="I369" s="148">
        <v>46296</v>
      </c>
      <c r="J369" s="121">
        <v>401768</v>
      </c>
      <c r="K369" s="154"/>
    </row>
    <row r="370" spans="1:11" s="112" customFormat="1" ht="30" customHeight="1" outlineLevel="1" x14ac:dyDescent="0.2">
      <c r="A370" s="117" t="s">
        <v>1159</v>
      </c>
      <c r="B370" s="118" t="s">
        <v>72</v>
      </c>
      <c r="C370" s="119" t="s">
        <v>852</v>
      </c>
      <c r="D370" s="120" t="s">
        <v>1856</v>
      </c>
      <c r="E370" s="120" t="s">
        <v>374</v>
      </c>
      <c r="F370" s="120" t="s">
        <v>1155</v>
      </c>
      <c r="G370" s="123">
        <v>0</v>
      </c>
      <c r="H370" s="123">
        <v>0</v>
      </c>
      <c r="I370" s="148">
        <v>46296</v>
      </c>
      <c r="J370" s="121">
        <v>401768</v>
      </c>
      <c r="K370" s="154"/>
    </row>
    <row r="371" spans="1:11" s="112" customFormat="1" ht="30" customHeight="1" outlineLevel="1" x14ac:dyDescent="0.2">
      <c r="A371" s="117" t="s">
        <v>1159</v>
      </c>
      <c r="B371" s="118" t="s">
        <v>72</v>
      </c>
      <c r="C371" s="119" t="s">
        <v>849</v>
      </c>
      <c r="D371" s="126" t="s">
        <v>1857</v>
      </c>
      <c r="E371" s="120" t="s">
        <v>374</v>
      </c>
      <c r="F371" s="120" t="s">
        <v>1155</v>
      </c>
      <c r="G371" s="123">
        <v>0</v>
      </c>
      <c r="H371" s="123">
        <v>0</v>
      </c>
      <c r="I371" s="148">
        <v>46296</v>
      </c>
      <c r="J371" s="121">
        <v>401768</v>
      </c>
      <c r="K371" s="154"/>
    </row>
    <row r="372" spans="1:11" s="112" customFormat="1" ht="30" customHeight="1" outlineLevel="1" x14ac:dyDescent="0.2">
      <c r="A372" s="117" t="s">
        <v>1159</v>
      </c>
      <c r="B372" s="118" t="s">
        <v>72</v>
      </c>
      <c r="C372" s="119" t="s">
        <v>850</v>
      </c>
      <c r="D372" s="126" t="s">
        <v>1858</v>
      </c>
      <c r="E372" s="120" t="s">
        <v>374</v>
      </c>
      <c r="F372" s="120" t="s">
        <v>1155</v>
      </c>
      <c r="G372" s="123">
        <v>0</v>
      </c>
      <c r="H372" s="123">
        <v>0</v>
      </c>
      <c r="I372" s="148">
        <v>46296</v>
      </c>
      <c r="J372" s="121">
        <v>401768</v>
      </c>
      <c r="K372" s="154"/>
    </row>
    <row r="373" spans="1:11" s="112" customFormat="1" ht="30" customHeight="1" outlineLevel="1" x14ac:dyDescent="0.2">
      <c r="A373" s="117" t="s">
        <v>1159</v>
      </c>
      <c r="B373" s="118" t="s">
        <v>72</v>
      </c>
      <c r="C373" s="119" t="s">
        <v>851</v>
      </c>
      <c r="D373" s="126" t="s">
        <v>1859</v>
      </c>
      <c r="E373" s="120" t="s">
        <v>374</v>
      </c>
      <c r="F373" s="120" t="s">
        <v>1155</v>
      </c>
      <c r="G373" s="123">
        <v>0</v>
      </c>
      <c r="H373" s="123">
        <v>0</v>
      </c>
      <c r="I373" s="148">
        <v>46296</v>
      </c>
      <c r="J373" s="121">
        <v>401768</v>
      </c>
      <c r="K373" s="154"/>
    </row>
    <row r="374" spans="1:11" s="112" customFormat="1" ht="30" customHeight="1" outlineLevel="1" x14ac:dyDescent="0.2">
      <c r="A374" s="117" t="s">
        <v>1159</v>
      </c>
      <c r="B374" s="118" t="s">
        <v>72</v>
      </c>
      <c r="C374" s="119" t="s">
        <v>1509</v>
      </c>
      <c r="D374" s="120" t="s">
        <v>1860</v>
      </c>
      <c r="E374" s="120" t="s">
        <v>374</v>
      </c>
      <c r="F374" s="120" t="s">
        <v>1155</v>
      </c>
      <c r="G374" s="123">
        <v>0</v>
      </c>
      <c r="H374" s="123">
        <v>0</v>
      </c>
      <c r="I374" s="148">
        <v>46296</v>
      </c>
      <c r="J374" s="121">
        <v>401768</v>
      </c>
      <c r="K374" s="154"/>
    </row>
    <row r="375" spans="1:11" s="112" customFormat="1" ht="30" customHeight="1" outlineLevel="1" x14ac:dyDescent="0.2">
      <c r="A375" s="117" t="s">
        <v>1159</v>
      </c>
      <c r="B375" s="118" t="s">
        <v>72</v>
      </c>
      <c r="C375" s="119" t="s">
        <v>916</v>
      </c>
      <c r="D375" s="126" t="s">
        <v>1861</v>
      </c>
      <c r="E375" s="120" t="s">
        <v>374</v>
      </c>
      <c r="F375" s="120" t="s">
        <v>1155</v>
      </c>
      <c r="G375" s="123">
        <v>0</v>
      </c>
      <c r="H375" s="123">
        <v>0</v>
      </c>
      <c r="I375" s="148">
        <v>46296</v>
      </c>
      <c r="J375" s="121">
        <v>401768</v>
      </c>
      <c r="K375" s="154"/>
    </row>
    <row r="376" spans="1:11" s="112" customFormat="1" ht="30" customHeight="1" outlineLevel="1" x14ac:dyDescent="0.2">
      <c r="A376" s="117" t="s">
        <v>1159</v>
      </c>
      <c r="B376" s="118" t="s">
        <v>72</v>
      </c>
      <c r="C376" s="119" t="s">
        <v>917</v>
      </c>
      <c r="D376" s="126" t="s">
        <v>1862</v>
      </c>
      <c r="E376" s="120" t="s">
        <v>374</v>
      </c>
      <c r="F376" s="120" t="s">
        <v>1155</v>
      </c>
      <c r="G376" s="123">
        <v>0</v>
      </c>
      <c r="H376" s="123">
        <v>0</v>
      </c>
      <c r="I376" s="148">
        <v>46296</v>
      </c>
      <c r="J376" s="121">
        <v>401768</v>
      </c>
      <c r="K376" s="154"/>
    </row>
    <row r="377" spans="1:11" s="112" customFormat="1" ht="30" customHeight="1" outlineLevel="1" x14ac:dyDescent="0.2">
      <c r="A377" s="117" t="s">
        <v>1159</v>
      </c>
      <c r="B377" s="118" t="s">
        <v>72</v>
      </c>
      <c r="C377" s="119" t="s">
        <v>918</v>
      </c>
      <c r="D377" s="126" t="s">
        <v>1863</v>
      </c>
      <c r="E377" s="120" t="s">
        <v>374</v>
      </c>
      <c r="F377" s="120" t="s">
        <v>1155</v>
      </c>
      <c r="G377" s="123">
        <v>0</v>
      </c>
      <c r="H377" s="123">
        <v>0</v>
      </c>
      <c r="I377" s="148">
        <v>46296</v>
      </c>
      <c r="J377" s="121">
        <v>401768</v>
      </c>
      <c r="K377" s="154"/>
    </row>
    <row r="378" spans="1:11" s="112" customFormat="1" ht="30" customHeight="1" outlineLevel="1" x14ac:dyDescent="0.2">
      <c r="A378" s="117" t="s">
        <v>1159</v>
      </c>
      <c r="B378" s="118" t="s">
        <v>72</v>
      </c>
      <c r="C378" s="119" t="s">
        <v>919</v>
      </c>
      <c r="D378" s="126" t="s">
        <v>1864</v>
      </c>
      <c r="E378" s="120" t="s">
        <v>374</v>
      </c>
      <c r="F378" s="120" t="s">
        <v>1155</v>
      </c>
      <c r="G378" s="123">
        <v>0</v>
      </c>
      <c r="H378" s="123">
        <v>0</v>
      </c>
      <c r="I378" s="148">
        <v>46296</v>
      </c>
      <c r="J378" s="121">
        <v>401768</v>
      </c>
      <c r="K378" s="154"/>
    </row>
    <row r="379" spans="1:11" s="112" customFormat="1" ht="30" customHeight="1" outlineLevel="1" x14ac:dyDescent="0.2">
      <c r="A379" s="117" t="s">
        <v>1159</v>
      </c>
      <c r="B379" s="118" t="s">
        <v>72</v>
      </c>
      <c r="C379" s="119" t="s">
        <v>920</v>
      </c>
      <c r="D379" s="126" t="s">
        <v>1865</v>
      </c>
      <c r="E379" s="120" t="s">
        <v>374</v>
      </c>
      <c r="F379" s="120" t="s">
        <v>1155</v>
      </c>
      <c r="G379" s="123">
        <v>0</v>
      </c>
      <c r="H379" s="123">
        <v>0</v>
      </c>
      <c r="I379" s="148">
        <v>46296</v>
      </c>
      <c r="J379" s="121">
        <v>401768</v>
      </c>
      <c r="K379" s="154"/>
    </row>
    <row r="380" spans="1:11" s="112" customFormat="1" ht="30" customHeight="1" outlineLevel="1" x14ac:dyDescent="0.2">
      <c r="A380" s="117" t="s">
        <v>1159</v>
      </c>
      <c r="B380" s="118" t="s">
        <v>72</v>
      </c>
      <c r="C380" s="119" t="s">
        <v>921</v>
      </c>
      <c r="D380" s="126" t="s">
        <v>1866</v>
      </c>
      <c r="E380" s="120" t="s">
        <v>374</v>
      </c>
      <c r="F380" s="120" t="s">
        <v>1155</v>
      </c>
      <c r="G380" s="123">
        <v>0</v>
      </c>
      <c r="H380" s="123">
        <v>0</v>
      </c>
      <c r="I380" s="148">
        <v>46296</v>
      </c>
      <c r="J380" s="121">
        <v>401768</v>
      </c>
      <c r="K380" s="154"/>
    </row>
    <row r="381" spans="1:11" s="112" customFormat="1" ht="30" customHeight="1" outlineLevel="1" x14ac:dyDescent="0.2">
      <c r="A381" s="117" t="s">
        <v>1159</v>
      </c>
      <c r="B381" s="118" t="s">
        <v>72</v>
      </c>
      <c r="C381" s="119" t="s">
        <v>922</v>
      </c>
      <c r="D381" s="126" t="s">
        <v>1801</v>
      </c>
      <c r="E381" s="120" t="s">
        <v>374</v>
      </c>
      <c r="F381" s="120" t="s">
        <v>1155</v>
      </c>
      <c r="G381" s="123">
        <v>0</v>
      </c>
      <c r="H381" s="123">
        <v>0</v>
      </c>
      <c r="I381" s="148">
        <v>46296</v>
      </c>
      <c r="J381" s="121">
        <v>401768</v>
      </c>
      <c r="K381" s="154"/>
    </row>
    <row r="382" spans="1:11" s="112" customFormat="1" ht="30" customHeight="1" outlineLevel="1" x14ac:dyDescent="0.2">
      <c r="A382" s="117" t="s">
        <v>1159</v>
      </c>
      <c r="B382" s="118" t="s">
        <v>72</v>
      </c>
      <c r="C382" s="119" t="s">
        <v>923</v>
      </c>
      <c r="D382" s="126" t="s">
        <v>1802</v>
      </c>
      <c r="E382" s="120" t="s">
        <v>374</v>
      </c>
      <c r="F382" s="120" t="s">
        <v>1155</v>
      </c>
      <c r="G382" s="123">
        <v>0</v>
      </c>
      <c r="H382" s="123">
        <v>0</v>
      </c>
      <c r="I382" s="148">
        <v>46296</v>
      </c>
      <c r="J382" s="121">
        <v>401768</v>
      </c>
      <c r="K382" s="154"/>
    </row>
    <row r="383" spans="1:11" s="112" customFormat="1" ht="30" customHeight="1" outlineLevel="1" x14ac:dyDescent="0.2">
      <c r="A383" s="117" t="s">
        <v>1159</v>
      </c>
      <c r="B383" s="118" t="s">
        <v>72</v>
      </c>
      <c r="C383" s="119" t="s">
        <v>995</v>
      </c>
      <c r="D383" s="126" t="s">
        <v>1867</v>
      </c>
      <c r="E383" s="120" t="s">
        <v>374</v>
      </c>
      <c r="F383" s="120" t="s">
        <v>1155</v>
      </c>
      <c r="G383" s="123">
        <v>0</v>
      </c>
      <c r="H383" s="123">
        <v>0</v>
      </c>
      <c r="I383" s="148">
        <v>46296</v>
      </c>
      <c r="J383" s="121">
        <v>401768</v>
      </c>
      <c r="K383" s="154"/>
    </row>
    <row r="384" spans="1:11" s="112" customFormat="1" ht="30" customHeight="1" outlineLevel="1" x14ac:dyDescent="0.2">
      <c r="A384" s="117" t="s">
        <v>1159</v>
      </c>
      <c r="B384" s="118" t="s">
        <v>72</v>
      </c>
      <c r="C384" s="119" t="s">
        <v>996</v>
      </c>
      <c r="D384" s="126" t="s">
        <v>1865</v>
      </c>
      <c r="E384" s="120" t="s">
        <v>374</v>
      </c>
      <c r="F384" s="120" t="s">
        <v>1155</v>
      </c>
      <c r="G384" s="123">
        <v>0</v>
      </c>
      <c r="H384" s="123">
        <v>0</v>
      </c>
      <c r="I384" s="148">
        <v>46296</v>
      </c>
      <c r="J384" s="121">
        <v>401768</v>
      </c>
      <c r="K384" s="154"/>
    </row>
    <row r="385" spans="1:11" s="112" customFormat="1" ht="30" customHeight="1" outlineLevel="1" x14ac:dyDescent="0.2">
      <c r="A385" s="117" t="s">
        <v>1159</v>
      </c>
      <c r="B385" s="118" t="s">
        <v>72</v>
      </c>
      <c r="C385" s="119" t="s">
        <v>1180</v>
      </c>
      <c r="D385" s="126" t="s">
        <v>1803</v>
      </c>
      <c r="E385" s="120" t="s">
        <v>374</v>
      </c>
      <c r="F385" s="120" t="s">
        <v>1155</v>
      </c>
      <c r="G385" s="123">
        <v>0</v>
      </c>
      <c r="H385" s="123">
        <v>0</v>
      </c>
      <c r="I385" s="148">
        <v>46296</v>
      </c>
      <c r="J385" s="121">
        <v>401768</v>
      </c>
      <c r="K385" s="154"/>
    </row>
    <row r="386" spans="1:11" s="112" customFormat="1" ht="30" customHeight="1" outlineLevel="1" x14ac:dyDescent="0.2">
      <c r="A386" s="117" t="s">
        <v>1159</v>
      </c>
      <c r="B386" s="118" t="s">
        <v>72</v>
      </c>
      <c r="C386" s="119" t="s">
        <v>1181</v>
      </c>
      <c r="D386" s="126" t="s">
        <v>1868</v>
      </c>
      <c r="E386" s="120" t="s">
        <v>374</v>
      </c>
      <c r="F386" s="120" t="s">
        <v>1155</v>
      </c>
      <c r="G386" s="123">
        <v>0</v>
      </c>
      <c r="H386" s="123">
        <v>0</v>
      </c>
      <c r="I386" s="148">
        <v>46296</v>
      </c>
      <c r="J386" s="121">
        <v>401768</v>
      </c>
      <c r="K386" s="154"/>
    </row>
    <row r="387" spans="1:11" s="112" customFormat="1" ht="30" customHeight="1" outlineLevel="1" x14ac:dyDescent="0.2">
      <c r="A387" s="117" t="s">
        <v>1159</v>
      </c>
      <c r="B387" s="118" t="s">
        <v>72</v>
      </c>
      <c r="C387" s="119" t="s">
        <v>912</v>
      </c>
      <c r="D387" s="126" t="s">
        <v>1869</v>
      </c>
      <c r="E387" s="120" t="s">
        <v>374</v>
      </c>
      <c r="F387" s="120" t="s">
        <v>1155</v>
      </c>
      <c r="G387" s="123">
        <v>0</v>
      </c>
      <c r="H387" s="123">
        <v>0</v>
      </c>
      <c r="I387" s="148">
        <v>46296</v>
      </c>
      <c r="J387" s="121">
        <v>401768</v>
      </c>
      <c r="K387" s="154"/>
    </row>
    <row r="388" spans="1:11" s="112" customFormat="1" ht="30" customHeight="1" outlineLevel="1" x14ac:dyDescent="0.2">
      <c r="A388" s="117" t="s">
        <v>1159</v>
      </c>
      <c r="B388" s="118" t="s">
        <v>72</v>
      </c>
      <c r="C388" s="119" t="s">
        <v>913</v>
      </c>
      <c r="D388" s="126" t="s">
        <v>1870</v>
      </c>
      <c r="E388" s="120" t="s">
        <v>374</v>
      </c>
      <c r="F388" s="120" t="s">
        <v>1155</v>
      </c>
      <c r="G388" s="123">
        <v>0</v>
      </c>
      <c r="H388" s="123">
        <v>0</v>
      </c>
      <c r="I388" s="148">
        <v>46296</v>
      </c>
      <c r="J388" s="121">
        <v>401768</v>
      </c>
      <c r="K388" s="154"/>
    </row>
    <row r="389" spans="1:11" s="112" customFormat="1" ht="30" customHeight="1" outlineLevel="1" x14ac:dyDescent="0.2">
      <c r="A389" s="117" t="s">
        <v>1159</v>
      </c>
      <c r="B389" s="118" t="s">
        <v>72</v>
      </c>
      <c r="C389" s="119" t="s">
        <v>914</v>
      </c>
      <c r="D389" s="126" t="s">
        <v>1871</v>
      </c>
      <c r="E389" s="120" t="s">
        <v>374</v>
      </c>
      <c r="F389" s="120" t="s">
        <v>1155</v>
      </c>
      <c r="G389" s="123">
        <v>0</v>
      </c>
      <c r="H389" s="123">
        <v>0</v>
      </c>
      <c r="I389" s="148">
        <v>46296</v>
      </c>
      <c r="J389" s="121">
        <v>401768</v>
      </c>
      <c r="K389" s="154"/>
    </row>
    <row r="390" spans="1:11" s="112" customFormat="1" ht="30" customHeight="1" outlineLevel="1" x14ac:dyDescent="0.2">
      <c r="A390" s="117" t="s">
        <v>1159</v>
      </c>
      <c r="B390" s="118" t="s">
        <v>72</v>
      </c>
      <c r="C390" s="119" t="s">
        <v>915</v>
      </c>
      <c r="D390" s="126" t="s">
        <v>1872</v>
      </c>
      <c r="E390" s="120" t="s">
        <v>374</v>
      </c>
      <c r="F390" s="120" t="s">
        <v>1155</v>
      </c>
      <c r="G390" s="123">
        <v>0</v>
      </c>
      <c r="H390" s="123">
        <v>0</v>
      </c>
      <c r="I390" s="148">
        <v>46296</v>
      </c>
      <c r="J390" s="121">
        <v>401768</v>
      </c>
      <c r="K390" s="154"/>
    </row>
    <row r="391" spans="1:11" s="112" customFormat="1" ht="30" customHeight="1" outlineLevel="1" x14ac:dyDescent="0.2">
      <c r="A391" s="117" t="s">
        <v>1159</v>
      </c>
      <c r="B391" s="118" t="s">
        <v>72</v>
      </c>
      <c r="C391" s="119" t="s">
        <v>999</v>
      </c>
      <c r="D391" s="120" t="s">
        <v>1873</v>
      </c>
      <c r="E391" s="120" t="s">
        <v>374</v>
      </c>
      <c r="F391" s="120" t="s">
        <v>1155</v>
      </c>
      <c r="G391" s="123">
        <v>0</v>
      </c>
      <c r="H391" s="123">
        <v>0</v>
      </c>
      <c r="I391" s="148">
        <v>46296</v>
      </c>
      <c r="J391" s="121">
        <v>401768</v>
      </c>
      <c r="K391" s="154"/>
    </row>
    <row r="392" spans="1:11" s="112" customFormat="1" ht="30" customHeight="1" outlineLevel="1" x14ac:dyDescent="0.2">
      <c r="A392" s="117" t="s">
        <v>1159</v>
      </c>
      <c r="B392" s="118" t="s">
        <v>72</v>
      </c>
      <c r="C392" s="119" t="s">
        <v>977</v>
      </c>
      <c r="D392" s="126" t="s">
        <v>1874</v>
      </c>
      <c r="E392" s="120" t="s">
        <v>374</v>
      </c>
      <c r="F392" s="120" t="s">
        <v>1155</v>
      </c>
      <c r="G392" s="123">
        <v>0</v>
      </c>
      <c r="H392" s="123">
        <v>0</v>
      </c>
      <c r="I392" s="148">
        <v>46296</v>
      </c>
      <c r="J392" s="121">
        <v>401768</v>
      </c>
      <c r="K392" s="154"/>
    </row>
    <row r="393" spans="1:11" s="112" customFormat="1" ht="30" customHeight="1" outlineLevel="1" x14ac:dyDescent="0.2">
      <c r="A393" s="117" t="s">
        <v>1159</v>
      </c>
      <c r="B393" s="118" t="s">
        <v>72</v>
      </c>
      <c r="C393" s="119" t="s">
        <v>978</v>
      </c>
      <c r="D393" s="126" t="s">
        <v>1875</v>
      </c>
      <c r="E393" s="120" t="s">
        <v>374</v>
      </c>
      <c r="F393" s="120" t="s">
        <v>1155</v>
      </c>
      <c r="G393" s="123">
        <v>0</v>
      </c>
      <c r="H393" s="123">
        <v>0</v>
      </c>
      <c r="I393" s="148">
        <v>46296</v>
      </c>
      <c r="J393" s="121">
        <v>401768</v>
      </c>
      <c r="K393" s="154"/>
    </row>
    <row r="394" spans="1:11" s="112" customFormat="1" ht="30" customHeight="1" outlineLevel="1" x14ac:dyDescent="0.2">
      <c r="A394" s="117" t="s">
        <v>1159</v>
      </c>
      <c r="B394" s="118" t="s">
        <v>72</v>
      </c>
      <c r="C394" s="119" t="s">
        <v>979</v>
      </c>
      <c r="D394" s="126" t="s">
        <v>1876</v>
      </c>
      <c r="E394" s="120" t="s">
        <v>374</v>
      </c>
      <c r="F394" s="120" t="s">
        <v>1155</v>
      </c>
      <c r="G394" s="123">
        <v>0</v>
      </c>
      <c r="H394" s="123">
        <v>0</v>
      </c>
      <c r="I394" s="148">
        <v>46296</v>
      </c>
      <c r="J394" s="121">
        <v>401768</v>
      </c>
      <c r="K394" s="154"/>
    </row>
    <row r="395" spans="1:11" s="112" customFormat="1" ht="30" customHeight="1" outlineLevel="1" x14ac:dyDescent="0.2">
      <c r="A395" s="117" t="s">
        <v>1159</v>
      </c>
      <c r="B395" s="118" t="s">
        <v>72</v>
      </c>
      <c r="C395" s="119" t="s">
        <v>980</v>
      </c>
      <c r="D395" s="126" t="s">
        <v>1877</v>
      </c>
      <c r="E395" s="120" t="s">
        <v>374</v>
      </c>
      <c r="F395" s="120" t="s">
        <v>1155</v>
      </c>
      <c r="G395" s="123">
        <v>0</v>
      </c>
      <c r="H395" s="123">
        <v>0</v>
      </c>
      <c r="I395" s="148">
        <v>46296</v>
      </c>
      <c r="J395" s="121">
        <v>401768</v>
      </c>
      <c r="K395" s="154"/>
    </row>
    <row r="396" spans="1:11" s="112" customFormat="1" ht="30" customHeight="1" outlineLevel="1" x14ac:dyDescent="0.2">
      <c r="A396" s="117" t="s">
        <v>1159</v>
      </c>
      <c r="B396" s="118" t="s">
        <v>72</v>
      </c>
      <c r="C396" s="119" t="s">
        <v>1182</v>
      </c>
      <c r="D396" s="126" t="s">
        <v>1878</v>
      </c>
      <c r="E396" s="120" t="s">
        <v>374</v>
      </c>
      <c r="F396" s="120" t="s">
        <v>1155</v>
      </c>
      <c r="G396" s="123">
        <v>0</v>
      </c>
      <c r="H396" s="123">
        <v>0</v>
      </c>
      <c r="I396" s="148">
        <v>46296</v>
      </c>
      <c r="J396" s="121">
        <v>401768</v>
      </c>
      <c r="K396" s="154"/>
    </row>
    <row r="397" spans="1:11" s="112" customFormat="1" ht="30" customHeight="1" outlineLevel="1" x14ac:dyDescent="0.2">
      <c r="A397" s="117" t="s">
        <v>1159</v>
      </c>
      <c r="B397" s="118" t="s">
        <v>72</v>
      </c>
      <c r="C397" s="119" t="s">
        <v>1183</v>
      </c>
      <c r="D397" s="126" t="s">
        <v>1879</v>
      </c>
      <c r="E397" s="120" t="s">
        <v>374</v>
      </c>
      <c r="F397" s="120" t="s">
        <v>1155</v>
      </c>
      <c r="G397" s="123">
        <v>0</v>
      </c>
      <c r="H397" s="123">
        <v>0</v>
      </c>
      <c r="I397" s="148">
        <v>46296</v>
      </c>
      <c r="J397" s="121">
        <v>401768</v>
      </c>
      <c r="K397" s="154"/>
    </row>
    <row r="398" spans="1:11" s="112" customFormat="1" ht="30" customHeight="1" outlineLevel="1" x14ac:dyDescent="0.2">
      <c r="A398" s="117" t="s">
        <v>1159</v>
      </c>
      <c r="B398" s="118" t="s">
        <v>72</v>
      </c>
      <c r="C398" s="119" t="s">
        <v>1184</v>
      </c>
      <c r="D398" s="126" t="s">
        <v>1805</v>
      </c>
      <c r="E398" s="120" t="s">
        <v>374</v>
      </c>
      <c r="F398" s="120" t="s">
        <v>1155</v>
      </c>
      <c r="G398" s="123">
        <v>0</v>
      </c>
      <c r="H398" s="123">
        <v>0</v>
      </c>
      <c r="I398" s="148">
        <v>46296</v>
      </c>
      <c r="J398" s="121">
        <v>401768</v>
      </c>
      <c r="K398" s="154"/>
    </row>
    <row r="399" spans="1:11" s="112" customFormat="1" ht="30" customHeight="1" outlineLevel="1" x14ac:dyDescent="0.2">
      <c r="A399" s="117" t="s">
        <v>1159</v>
      </c>
      <c r="B399" s="118" t="s">
        <v>72</v>
      </c>
      <c r="C399" s="119" t="s">
        <v>1232</v>
      </c>
      <c r="D399" s="126" t="s">
        <v>1880</v>
      </c>
      <c r="E399" s="120" t="s">
        <v>374</v>
      </c>
      <c r="F399" s="120" t="s">
        <v>1155</v>
      </c>
      <c r="G399" s="123">
        <v>0</v>
      </c>
      <c r="H399" s="123">
        <v>0</v>
      </c>
      <c r="I399" s="148">
        <v>46296</v>
      </c>
      <c r="J399" s="121">
        <v>401768</v>
      </c>
      <c r="K399" s="154"/>
    </row>
    <row r="400" spans="1:11" s="112" customFormat="1" ht="30" customHeight="1" outlineLevel="1" x14ac:dyDescent="0.2">
      <c r="A400" s="117" t="s">
        <v>1159</v>
      </c>
      <c r="B400" s="118" t="s">
        <v>72</v>
      </c>
      <c r="C400" s="119" t="s">
        <v>1233</v>
      </c>
      <c r="D400" s="126" t="s">
        <v>1881</v>
      </c>
      <c r="E400" s="120" t="s">
        <v>374</v>
      </c>
      <c r="F400" s="120" t="s">
        <v>1155</v>
      </c>
      <c r="G400" s="123">
        <v>0</v>
      </c>
      <c r="H400" s="123">
        <v>0</v>
      </c>
      <c r="I400" s="148">
        <v>46296</v>
      </c>
      <c r="J400" s="121">
        <v>401768</v>
      </c>
      <c r="K400" s="154"/>
    </row>
    <row r="401" spans="1:11" s="112" customFormat="1" ht="30" customHeight="1" outlineLevel="1" x14ac:dyDescent="0.2">
      <c r="A401" s="117" t="s">
        <v>1159</v>
      </c>
      <c r="B401" s="118" t="s">
        <v>72</v>
      </c>
      <c r="C401" s="119" t="s">
        <v>1234</v>
      </c>
      <c r="D401" s="126" t="s">
        <v>1882</v>
      </c>
      <c r="E401" s="120" t="s">
        <v>374</v>
      </c>
      <c r="F401" s="120" t="s">
        <v>1155</v>
      </c>
      <c r="G401" s="123">
        <v>0</v>
      </c>
      <c r="H401" s="123">
        <v>0</v>
      </c>
      <c r="I401" s="148">
        <v>46296</v>
      </c>
      <c r="J401" s="121">
        <v>401768</v>
      </c>
      <c r="K401" s="154"/>
    </row>
    <row r="402" spans="1:11" s="112" customFormat="1" ht="30" customHeight="1" outlineLevel="1" x14ac:dyDescent="0.2">
      <c r="A402" s="117" t="s">
        <v>1159</v>
      </c>
      <c r="B402" s="118" t="s">
        <v>72</v>
      </c>
      <c r="C402" s="119" t="s">
        <v>1235</v>
      </c>
      <c r="D402" s="126" t="s">
        <v>1883</v>
      </c>
      <c r="E402" s="120" t="s">
        <v>374</v>
      </c>
      <c r="F402" s="120" t="s">
        <v>1155</v>
      </c>
      <c r="G402" s="123">
        <v>0</v>
      </c>
      <c r="H402" s="123">
        <v>0</v>
      </c>
      <c r="I402" s="148">
        <v>46296</v>
      </c>
      <c r="J402" s="121">
        <v>401768</v>
      </c>
      <c r="K402" s="154"/>
    </row>
    <row r="403" spans="1:11" s="112" customFormat="1" ht="30" customHeight="1" outlineLevel="1" x14ac:dyDescent="0.2">
      <c r="A403" s="117" t="s">
        <v>1159</v>
      </c>
      <c r="B403" s="118" t="s">
        <v>72</v>
      </c>
      <c r="C403" s="119" t="s">
        <v>1274</v>
      </c>
      <c r="D403" s="126" t="s">
        <v>1884</v>
      </c>
      <c r="E403" s="120" t="s">
        <v>374</v>
      </c>
      <c r="F403" s="120" t="s">
        <v>1155</v>
      </c>
      <c r="G403" s="123">
        <v>0</v>
      </c>
      <c r="H403" s="123">
        <v>0</v>
      </c>
      <c r="I403" s="148">
        <v>46296</v>
      </c>
      <c r="J403" s="121">
        <v>401768</v>
      </c>
      <c r="K403" s="154"/>
    </row>
    <row r="404" spans="1:11" s="112" customFormat="1" ht="30" customHeight="1" outlineLevel="1" x14ac:dyDescent="0.2">
      <c r="A404" s="214" t="s">
        <v>1159</v>
      </c>
      <c r="B404" s="215" t="s">
        <v>72</v>
      </c>
      <c r="C404" s="215" t="s">
        <v>1548</v>
      </c>
      <c r="D404" s="220" t="s">
        <v>1885</v>
      </c>
      <c r="E404" s="216" t="s">
        <v>374</v>
      </c>
      <c r="F404" s="216" t="s">
        <v>1155</v>
      </c>
      <c r="G404" s="217">
        <v>0</v>
      </c>
      <c r="H404" s="217">
        <v>0</v>
      </c>
      <c r="I404" s="218">
        <v>46296</v>
      </c>
      <c r="J404" s="219">
        <v>401768</v>
      </c>
      <c r="K404" s="216"/>
    </row>
    <row r="405" spans="1:11" s="112" customFormat="1" ht="30" customHeight="1" outlineLevel="1" x14ac:dyDescent="0.2">
      <c r="A405" s="117" t="s">
        <v>1159</v>
      </c>
      <c r="B405" s="118" t="s">
        <v>72</v>
      </c>
      <c r="C405" s="119" t="s">
        <v>1419</v>
      </c>
      <c r="D405" s="126" t="s">
        <v>1886</v>
      </c>
      <c r="E405" s="120" t="s">
        <v>374</v>
      </c>
      <c r="F405" s="120" t="s">
        <v>1155</v>
      </c>
      <c r="G405" s="123">
        <v>0</v>
      </c>
      <c r="H405" s="123">
        <v>0</v>
      </c>
      <c r="I405" s="148">
        <v>46296</v>
      </c>
      <c r="J405" s="121">
        <v>401768</v>
      </c>
      <c r="K405" s="154"/>
    </row>
    <row r="406" spans="1:11" s="112" customFormat="1" ht="30" customHeight="1" outlineLevel="1" x14ac:dyDescent="0.2">
      <c r="A406" s="117" t="s">
        <v>1159</v>
      </c>
      <c r="B406" s="118" t="s">
        <v>72</v>
      </c>
      <c r="C406" s="119" t="s">
        <v>1420</v>
      </c>
      <c r="D406" s="126" t="s">
        <v>1887</v>
      </c>
      <c r="E406" s="120" t="s">
        <v>374</v>
      </c>
      <c r="F406" s="120" t="s">
        <v>1155</v>
      </c>
      <c r="G406" s="123">
        <v>0</v>
      </c>
      <c r="H406" s="123">
        <v>0</v>
      </c>
      <c r="I406" s="148">
        <v>46296</v>
      </c>
      <c r="J406" s="121">
        <v>401768</v>
      </c>
      <c r="K406" s="154"/>
    </row>
    <row r="407" spans="1:11" s="112" customFormat="1" ht="30" customHeight="1" outlineLevel="1" x14ac:dyDescent="0.2">
      <c r="A407" s="117" t="s">
        <v>1159</v>
      </c>
      <c r="B407" s="118" t="s">
        <v>72</v>
      </c>
      <c r="C407" s="119" t="s">
        <v>1421</v>
      </c>
      <c r="D407" s="126" t="s">
        <v>1888</v>
      </c>
      <c r="E407" s="120" t="s">
        <v>374</v>
      </c>
      <c r="F407" s="120" t="s">
        <v>1155</v>
      </c>
      <c r="G407" s="123">
        <v>0</v>
      </c>
      <c r="H407" s="123">
        <v>0</v>
      </c>
      <c r="I407" s="148">
        <v>46296</v>
      </c>
      <c r="J407" s="121">
        <v>401768</v>
      </c>
      <c r="K407" s="154"/>
    </row>
    <row r="408" spans="1:11" s="112" customFormat="1" ht="30" customHeight="1" outlineLevel="1" x14ac:dyDescent="0.2">
      <c r="A408" s="117" t="s">
        <v>1159</v>
      </c>
      <c r="B408" s="118" t="s">
        <v>72</v>
      </c>
      <c r="C408" s="119" t="s">
        <v>1422</v>
      </c>
      <c r="D408" s="126" t="s">
        <v>1889</v>
      </c>
      <c r="E408" s="120" t="s">
        <v>374</v>
      </c>
      <c r="F408" s="120" t="s">
        <v>1155</v>
      </c>
      <c r="G408" s="123">
        <v>0</v>
      </c>
      <c r="H408" s="123">
        <v>0</v>
      </c>
      <c r="I408" s="148">
        <v>46296</v>
      </c>
      <c r="J408" s="121">
        <v>401768</v>
      </c>
      <c r="K408" s="154"/>
    </row>
    <row r="409" spans="1:11" s="112" customFormat="1" ht="30" customHeight="1" outlineLevel="1" x14ac:dyDescent="0.2">
      <c r="A409" s="117" t="s">
        <v>1159</v>
      </c>
      <c r="B409" s="118" t="s">
        <v>72</v>
      </c>
      <c r="C409" s="119" t="s">
        <v>1423</v>
      </c>
      <c r="D409" s="126" t="s">
        <v>1890</v>
      </c>
      <c r="E409" s="120" t="s">
        <v>374</v>
      </c>
      <c r="F409" s="120" t="s">
        <v>1155</v>
      </c>
      <c r="G409" s="123">
        <v>0</v>
      </c>
      <c r="H409" s="123">
        <v>0</v>
      </c>
      <c r="I409" s="148">
        <v>46296</v>
      </c>
      <c r="J409" s="121">
        <v>401768</v>
      </c>
      <c r="K409" s="154"/>
    </row>
    <row r="410" spans="1:11" s="112" customFormat="1" ht="30" customHeight="1" outlineLevel="1" x14ac:dyDescent="0.2">
      <c r="A410" s="117" t="s">
        <v>1159</v>
      </c>
      <c r="B410" s="118" t="s">
        <v>72</v>
      </c>
      <c r="C410" s="119" t="s">
        <v>1424</v>
      </c>
      <c r="D410" s="126" t="s">
        <v>1891</v>
      </c>
      <c r="E410" s="120" t="s">
        <v>374</v>
      </c>
      <c r="F410" s="120" t="s">
        <v>1155</v>
      </c>
      <c r="G410" s="123">
        <v>0</v>
      </c>
      <c r="H410" s="123">
        <v>0</v>
      </c>
      <c r="I410" s="148">
        <v>46296</v>
      </c>
      <c r="J410" s="121">
        <v>401768</v>
      </c>
      <c r="K410" s="154"/>
    </row>
    <row r="411" spans="1:11" s="112" customFormat="1" ht="30" customHeight="1" outlineLevel="1" x14ac:dyDescent="0.2">
      <c r="A411" s="117" t="s">
        <v>1159</v>
      </c>
      <c r="B411" s="118" t="s">
        <v>72</v>
      </c>
      <c r="C411" s="119" t="s">
        <v>1431</v>
      </c>
      <c r="D411" s="126" t="s">
        <v>1892</v>
      </c>
      <c r="E411" s="120" t="s">
        <v>374</v>
      </c>
      <c r="F411" s="120" t="s">
        <v>1155</v>
      </c>
      <c r="G411" s="123">
        <v>0</v>
      </c>
      <c r="H411" s="123">
        <v>0</v>
      </c>
      <c r="I411" s="148">
        <v>46296</v>
      </c>
      <c r="J411" s="121">
        <v>401768</v>
      </c>
      <c r="K411" s="154"/>
    </row>
    <row r="412" spans="1:11" s="112" customFormat="1" ht="30" customHeight="1" outlineLevel="1" x14ac:dyDescent="0.2">
      <c r="A412" s="214" t="s">
        <v>1159</v>
      </c>
      <c r="B412" s="215" t="s">
        <v>72</v>
      </c>
      <c r="C412" s="215" t="s">
        <v>1608</v>
      </c>
      <c r="D412" s="220" t="s">
        <v>1893</v>
      </c>
      <c r="E412" s="216" t="s">
        <v>374</v>
      </c>
      <c r="F412" s="216" t="s">
        <v>1155</v>
      </c>
      <c r="G412" s="217">
        <v>0</v>
      </c>
      <c r="H412" s="217">
        <v>0</v>
      </c>
      <c r="I412" s="218">
        <v>46296</v>
      </c>
      <c r="J412" s="219">
        <v>401768</v>
      </c>
      <c r="K412" s="216"/>
    </row>
    <row r="413" spans="1:11" s="112" customFormat="1" ht="99.95" customHeight="1" x14ac:dyDescent="0.2">
      <c r="A413" s="185" t="s">
        <v>179</v>
      </c>
      <c r="B413" s="187" t="s">
        <v>87</v>
      </c>
      <c r="C413" s="142"/>
      <c r="D413" s="140" t="s">
        <v>84</v>
      </c>
      <c r="E413" s="143" t="s">
        <v>2056</v>
      </c>
      <c r="F413" s="143"/>
      <c r="G413" s="141"/>
      <c r="H413" s="141"/>
      <c r="I413" s="197">
        <v>46296</v>
      </c>
      <c r="J413" s="202">
        <v>401768</v>
      </c>
      <c r="K413" s="160"/>
    </row>
    <row r="414" spans="1:11" s="112" customFormat="1" ht="30" customHeight="1" outlineLevel="1" x14ac:dyDescent="0.2">
      <c r="A414" s="117" t="s">
        <v>1159</v>
      </c>
      <c r="B414" s="118" t="s">
        <v>87</v>
      </c>
      <c r="C414" s="118" t="s">
        <v>136</v>
      </c>
      <c r="D414" s="122" t="s">
        <v>58</v>
      </c>
      <c r="E414" s="120" t="s">
        <v>374</v>
      </c>
      <c r="F414" s="120" t="s">
        <v>1155</v>
      </c>
      <c r="G414" s="123">
        <v>0</v>
      </c>
      <c r="H414" s="123">
        <v>0</v>
      </c>
      <c r="I414" s="148">
        <v>46296</v>
      </c>
      <c r="J414" s="121">
        <v>401768</v>
      </c>
      <c r="K414" s="154"/>
    </row>
    <row r="415" spans="1:11" s="112" customFormat="1" ht="30" customHeight="1" outlineLevel="1" x14ac:dyDescent="0.2">
      <c r="A415" s="117" t="s">
        <v>1159</v>
      </c>
      <c r="B415" s="118" t="s">
        <v>87</v>
      </c>
      <c r="C415" s="118" t="s">
        <v>137</v>
      </c>
      <c r="D415" s="122" t="s">
        <v>59</v>
      </c>
      <c r="E415" s="120" t="s">
        <v>374</v>
      </c>
      <c r="F415" s="120" t="s">
        <v>1155</v>
      </c>
      <c r="G415" s="123">
        <v>0</v>
      </c>
      <c r="H415" s="123">
        <v>0</v>
      </c>
      <c r="I415" s="148">
        <v>46296</v>
      </c>
      <c r="J415" s="121">
        <v>401768</v>
      </c>
      <c r="K415" s="154"/>
    </row>
    <row r="416" spans="1:11" s="112" customFormat="1" ht="30" customHeight="1" outlineLevel="1" x14ac:dyDescent="0.2">
      <c r="A416" s="117" t="s">
        <v>1159</v>
      </c>
      <c r="B416" s="118" t="s">
        <v>87</v>
      </c>
      <c r="C416" s="118" t="s">
        <v>138</v>
      </c>
      <c r="D416" s="122" t="s">
        <v>1039</v>
      </c>
      <c r="E416" s="120" t="s">
        <v>374</v>
      </c>
      <c r="F416" s="120" t="s">
        <v>1155</v>
      </c>
      <c r="G416" s="123">
        <v>0</v>
      </c>
      <c r="H416" s="123">
        <v>0</v>
      </c>
      <c r="I416" s="148">
        <v>46296</v>
      </c>
      <c r="J416" s="121">
        <v>401768</v>
      </c>
      <c r="K416" s="154"/>
    </row>
    <row r="417" spans="1:11" s="112" customFormat="1" ht="30" customHeight="1" outlineLevel="1" x14ac:dyDescent="0.2">
      <c r="A417" s="117" t="s">
        <v>1159</v>
      </c>
      <c r="B417" s="118" t="s">
        <v>87</v>
      </c>
      <c r="C417" s="118" t="s">
        <v>139</v>
      </c>
      <c r="D417" s="122" t="s">
        <v>1040</v>
      </c>
      <c r="E417" s="120" t="s">
        <v>374</v>
      </c>
      <c r="F417" s="120" t="s">
        <v>1155</v>
      </c>
      <c r="G417" s="123">
        <v>0</v>
      </c>
      <c r="H417" s="123">
        <v>0</v>
      </c>
      <c r="I417" s="148">
        <v>46296</v>
      </c>
      <c r="J417" s="121">
        <v>401768</v>
      </c>
      <c r="K417" s="154"/>
    </row>
    <row r="418" spans="1:11" s="112" customFormat="1" ht="30" customHeight="1" outlineLevel="1" x14ac:dyDescent="0.2">
      <c r="A418" s="117" t="s">
        <v>1159</v>
      </c>
      <c r="B418" s="118" t="s">
        <v>87</v>
      </c>
      <c r="C418" s="118" t="s">
        <v>140</v>
      </c>
      <c r="D418" s="122" t="s">
        <v>1041</v>
      </c>
      <c r="E418" s="120" t="s">
        <v>374</v>
      </c>
      <c r="F418" s="120" t="s">
        <v>1155</v>
      </c>
      <c r="G418" s="123">
        <v>0</v>
      </c>
      <c r="H418" s="123">
        <v>0</v>
      </c>
      <c r="I418" s="148">
        <v>46296</v>
      </c>
      <c r="J418" s="121">
        <v>401768</v>
      </c>
      <c r="K418" s="154"/>
    </row>
    <row r="419" spans="1:11" s="112" customFormat="1" ht="30" customHeight="1" outlineLevel="1" x14ac:dyDescent="0.2">
      <c r="A419" s="117" t="s">
        <v>1159</v>
      </c>
      <c r="B419" s="118" t="s">
        <v>87</v>
      </c>
      <c r="C419" s="118" t="s">
        <v>141</v>
      </c>
      <c r="D419" s="122" t="s">
        <v>1042</v>
      </c>
      <c r="E419" s="120" t="s">
        <v>374</v>
      </c>
      <c r="F419" s="120" t="s">
        <v>1155</v>
      </c>
      <c r="G419" s="123">
        <v>0</v>
      </c>
      <c r="H419" s="123">
        <v>0</v>
      </c>
      <c r="I419" s="148">
        <v>46296</v>
      </c>
      <c r="J419" s="121">
        <v>401768</v>
      </c>
      <c r="K419" s="154"/>
    </row>
    <row r="420" spans="1:11" s="112" customFormat="1" ht="30" customHeight="1" outlineLevel="1" x14ac:dyDescent="0.2">
      <c r="A420" s="117" t="s">
        <v>1159</v>
      </c>
      <c r="B420" s="118" t="s">
        <v>87</v>
      </c>
      <c r="C420" s="118" t="s">
        <v>142</v>
      </c>
      <c r="D420" s="122" t="s">
        <v>1020</v>
      </c>
      <c r="E420" s="120" t="s">
        <v>374</v>
      </c>
      <c r="F420" s="120" t="s">
        <v>1155</v>
      </c>
      <c r="G420" s="123">
        <v>0</v>
      </c>
      <c r="H420" s="123">
        <v>0</v>
      </c>
      <c r="I420" s="148">
        <v>46296</v>
      </c>
      <c r="J420" s="121">
        <v>401768</v>
      </c>
      <c r="K420" s="154"/>
    </row>
    <row r="421" spans="1:11" s="112" customFormat="1" ht="30" customHeight="1" outlineLevel="1" x14ac:dyDescent="0.2">
      <c r="A421" s="117" t="s">
        <v>1159</v>
      </c>
      <c r="B421" s="118" t="s">
        <v>87</v>
      </c>
      <c r="C421" s="118" t="s">
        <v>143</v>
      </c>
      <c r="D421" s="122" t="s">
        <v>1046</v>
      </c>
      <c r="E421" s="120" t="s">
        <v>374</v>
      </c>
      <c r="F421" s="120" t="s">
        <v>1155</v>
      </c>
      <c r="G421" s="123">
        <v>0</v>
      </c>
      <c r="H421" s="123">
        <v>0</v>
      </c>
      <c r="I421" s="148">
        <v>46296</v>
      </c>
      <c r="J421" s="121">
        <v>401768</v>
      </c>
      <c r="K421" s="154"/>
    </row>
    <row r="422" spans="1:11" s="112" customFormat="1" ht="30" customHeight="1" outlineLevel="1" x14ac:dyDescent="0.2">
      <c r="A422" s="117" t="s">
        <v>1159</v>
      </c>
      <c r="B422" s="118" t="s">
        <v>87</v>
      </c>
      <c r="C422" s="118" t="s">
        <v>144</v>
      </c>
      <c r="D422" s="122" t="s">
        <v>1043</v>
      </c>
      <c r="E422" s="120" t="s">
        <v>374</v>
      </c>
      <c r="F422" s="120" t="s">
        <v>1155</v>
      </c>
      <c r="G422" s="123">
        <v>0</v>
      </c>
      <c r="H422" s="123">
        <v>0</v>
      </c>
      <c r="I422" s="148">
        <v>46296</v>
      </c>
      <c r="J422" s="121">
        <v>401768</v>
      </c>
      <c r="K422" s="154"/>
    </row>
    <row r="423" spans="1:11" s="112" customFormat="1" ht="30" customHeight="1" outlineLevel="1" x14ac:dyDescent="0.2">
      <c r="A423" s="117" t="s">
        <v>1159</v>
      </c>
      <c r="B423" s="118" t="s">
        <v>87</v>
      </c>
      <c r="C423" s="118" t="s">
        <v>145</v>
      </c>
      <c r="D423" s="122" t="s">
        <v>1044</v>
      </c>
      <c r="E423" s="120" t="s">
        <v>374</v>
      </c>
      <c r="F423" s="120" t="s">
        <v>1155</v>
      </c>
      <c r="G423" s="123">
        <v>0</v>
      </c>
      <c r="H423" s="123">
        <v>0</v>
      </c>
      <c r="I423" s="148">
        <v>46296</v>
      </c>
      <c r="J423" s="121">
        <v>401768</v>
      </c>
      <c r="K423" s="154"/>
    </row>
    <row r="424" spans="1:11" s="112" customFormat="1" ht="30" customHeight="1" outlineLevel="1" x14ac:dyDescent="0.2">
      <c r="A424" s="117" t="s">
        <v>1159</v>
      </c>
      <c r="B424" s="118" t="s">
        <v>87</v>
      </c>
      <c r="C424" s="118" t="s">
        <v>146</v>
      </c>
      <c r="D424" s="122" t="s">
        <v>1045</v>
      </c>
      <c r="E424" s="120" t="s">
        <v>374</v>
      </c>
      <c r="F424" s="120" t="s">
        <v>1155</v>
      </c>
      <c r="G424" s="123">
        <v>0</v>
      </c>
      <c r="H424" s="123">
        <v>0</v>
      </c>
      <c r="I424" s="148">
        <v>46296</v>
      </c>
      <c r="J424" s="121">
        <v>401768</v>
      </c>
      <c r="K424" s="154"/>
    </row>
    <row r="425" spans="1:11" s="112" customFormat="1" ht="30" customHeight="1" outlineLevel="1" x14ac:dyDescent="0.2">
      <c r="A425" s="117" t="s">
        <v>1159</v>
      </c>
      <c r="B425" s="118" t="s">
        <v>87</v>
      </c>
      <c r="C425" s="118" t="s">
        <v>147</v>
      </c>
      <c r="D425" s="122" t="s">
        <v>0</v>
      </c>
      <c r="E425" s="120" t="s">
        <v>374</v>
      </c>
      <c r="F425" s="120" t="s">
        <v>1155</v>
      </c>
      <c r="G425" s="123">
        <v>0</v>
      </c>
      <c r="H425" s="123">
        <v>0</v>
      </c>
      <c r="I425" s="148">
        <v>46296</v>
      </c>
      <c r="J425" s="121">
        <v>401768</v>
      </c>
      <c r="K425" s="154"/>
    </row>
    <row r="426" spans="1:11" s="112" customFormat="1" ht="45" customHeight="1" x14ac:dyDescent="0.2">
      <c r="A426" s="185" t="s">
        <v>179</v>
      </c>
      <c r="B426" s="188" t="s">
        <v>89</v>
      </c>
      <c r="C426" s="142"/>
      <c r="D426" s="140" t="s">
        <v>34</v>
      </c>
      <c r="E426" s="136" t="s">
        <v>1288</v>
      </c>
      <c r="F426" s="140"/>
      <c r="G426" s="141"/>
      <c r="H426" s="141"/>
      <c r="I426" s="197">
        <v>46296</v>
      </c>
      <c r="J426" s="202">
        <v>401768</v>
      </c>
      <c r="K426" s="161" t="s">
        <v>1303</v>
      </c>
    </row>
    <row r="427" spans="1:11" s="112" customFormat="1" ht="118.5" customHeight="1" outlineLevel="1" x14ac:dyDescent="0.2">
      <c r="A427" s="184" t="s">
        <v>179</v>
      </c>
      <c r="B427" s="183" t="s">
        <v>74</v>
      </c>
      <c r="C427" s="98"/>
      <c r="D427" s="95" t="s">
        <v>1389</v>
      </c>
      <c r="E427" s="95" t="s">
        <v>2065</v>
      </c>
      <c r="F427" s="95"/>
      <c r="G427" s="100"/>
      <c r="H427" s="101"/>
      <c r="I427" s="197">
        <v>46296</v>
      </c>
      <c r="J427" s="203">
        <v>401768</v>
      </c>
      <c r="K427" s="150"/>
    </row>
    <row r="428" spans="1:11" s="112" customFormat="1" ht="15" customHeight="1" outlineLevel="1" x14ac:dyDescent="0.2">
      <c r="A428" s="117" t="s">
        <v>1159</v>
      </c>
      <c r="B428" s="118" t="s">
        <v>74</v>
      </c>
      <c r="C428" s="211" t="s">
        <v>148</v>
      </c>
      <c r="D428" s="120" t="s">
        <v>35</v>
      </c>
      <c r="E428" s="120" t="s">
        <v>1383</v>
      </c>
      <c r="F428" s="120" t="s">
        <v>1155</v>
      </c>
      <c r="G428" s="212">
        <v>6529.06</v>
      </c>
      <c r="H428" s="213">
        <v>6039.83</v>
      </c>
      <c r="I428" s="148">
        <v>46296</v>
      </c>
      <c r="J428" s="121">
        <v>401768</v>
      </c>
      <c r="K428" s="154" t="s">
        <v>1304</v>
      </c>
    </row>
    <row r="429" spans="1:11" s="112" customFormat="1" ht="15" customHeight="1" outlineLevel="1" x14ac:dyDescent="0.2">
      <c r="A429" s="117" t="s">
        <v>1159</v>
      </c>
      <c r="B429" s="118" t="s">
        <v>74</v>
      </c>
      <c r="C429" s="211" t="s">
        <v>149</v>
      </c>
      <c r="D429" s="120" t="s">
        <v>36</v>
      </c>
      <c r="E429" s="120" t="s">
        <v>1383</v>
      </c>
      <c r="F429" s="120" t="s">
        <v>1155</v>
      </c>
      <c r="G429" s="212">
        <v>6996.32</v>
      </c>
      <c r="H429" s="213">
        <v>6472.08</v>
      </c>
      <c r="I429" s="148">
        <v>46296</v>
      </c>
      <c r="J429" s="121">
        <v>401768</v>
      </c>
      <c r="K429" s="154" t="s">
        <v>1305</v>
      </c>
    </row>
    <row r="430" spans="1:11" s="112" customFormat="1" ht="15" customHeight="1" outlineLevel="1" x14ac:dyDescent="0.2">
      <c r="A430" s="117" t="s">
        <v>1159</v>
      </c>
      <c r="B430" s="118" t="s">
        <v>74</v>
      </c>
      <c r="C430" s="211" t="s">
        <v>150</v>
      </c>
      <c r="D430" s="120" t="s">
        <v>37</v>
      </c>
      <c r="E430" s="120" t="s">
        <v>1383</v>
      </c>
      <c r="F430" s="120" t="s">
        <v>1155</v>
      </c>
      <c r="G430" s="212">
        <v>7463.58</v>
      </c>
      <c r="H430" s="213">
        <v>6904.33</v>
      </c>
      <c r="I430" s="148">
        <v>46296</v>
      </c>
      <c r="J430" s="121">
        <v>401768</v>
      </c>
      <c r="K430" s="154" t="s">
        <v>1306</v>
      </c>
    </row>
    <row r="431" spans="1:11" s="112" customFormat="1" ht="15" customHeight="1" outlineLevel="1" x14ac:dyDescent="0.2">
      <c r="A431" s="117" t="s">
        <v>1159</v>
      </c>
      <c r="B431" s="118" t="s">
        <v>74</v>
      </c>
      <c r="C431" s="211" t="s">
        <v>151</v>
      </c>
      <c r="D431" s="120" t="s">
        <v>38</v>
      </c>
      <c r="E431" s="120" t="s">
        <v>1383</v>
      </c>
      <c r="F431" s="120" t="s">
        <v>1155</v>
      </c>
      <c r="G431" s="212">
        <v>7930.84</v>
      </c>
      <c r="H431" s="213">
        <v>7336.58</v>
      </c>
      <c r="I431" s="148">
        <v>46296</v>
      </c>
      <c r="J431" s="121">
        <v>401768</v>
      </c>
      <c r="K431" s="154" t="s">
        <v>1307</v>
      </c>
    </row>
    <row r="432" spans="1:11" s="112" customFormat="1" ht="45" customHeight="1" x14ac:dyDescent="0.2">
      <c r="A432" s="185" t="s">
        <v>179</v>
      </c>
      <c r="B432" s="187" t="s">
        <v>75</v>
      </c>
      <c r="C432" s="142"/>
      <c r="D432" s="140" t="s">
        <v>80</v>
      </c>
      <c r="E432" s="140" t="s">
        <v>523</v>
      </c>
      <c r="F432" s="140"/>
      <c r="G432" s="141"/>
      <c r="H432" s="141"/>
      <c r="I432" s="197">
        <v>46296</v>
      </c>
      <c r="J432" s="202">
        <v>401768</v>
      </c>
      <c r="K432" s="162"/>
    </row>
    <row r="433" spans="1:11" s="112" customFormat="1" ht="30" customHeight="1" outlineLevel="1" x14ac:dyDescent="0.2">
      <c r="A433" s="117" t="s">
        <v>1159</v>
      </c>
      <c r="B433" s="118" t="s">
        <v>75</v>
      </c>
      <c r="C433" s="119" t="s">
        <v>223</v>
      </c>
      <c r="D433" s="120" t="s">
        <v>1010</v>
      </c>
      <c r="E433" s="120" t="s">
        <v>1009</v>
      </c>
      <c r="F433" s="120" t="s">
        <v>1155</v>
      </c>
      <c r="G433" s="123">
        <v>0</v>
      </c>
      <c r="H433" s="123">
        <v>0</v>
      </c>
      <c r="I433" s="148">
        <v>46296</v>
      </c>
      <c r="J433" s="121">
        <v>401768</v>
      </c>
      <c r="K433" s="154"/>
    </row>
    <row r="434" spans="1:11" s="112" customFormat="1" ht="30" customHeight="1" outlineLevel="1" x14ac:dyDescent="0.2">
      <c r="A434" s="117" t="s">
        <v>1159</v>
      </c>
      <c r="B434" s="118" t="s">
        <v>75</v>
      </c>
      <c r="C434" s="118" t="s">
        <v>499</v>
      </c>
      <c r="D434" s="120" t="s">
        <v>1894</v>
      </c>
      <c r="E434" s="120" t="s">
        <v>374</v>
      </c>
      <c r="F434" s="120" t="s">
        <v>1155</v>
      </c>
      <c r="G434" s="123">
        <v>0</v>
      </c>
      <c r="H434" s="123">
        <v>0</v>
      </c>
      <c r="I434" s="148">
        <v>46296</v>
      </c>
      <c r="J434" s="121">
        <v>401768</v>
      </c>
      <c r="K434" s="154"/>
    </row>
    <row r="435" spans="1:11" s="112" customFormat="1" ht="30" customHeight="1" outlineLevel="1" x14ac:dyDescent="0.2">
      <c r="A435" s="117" t="s">
        <v>1159</v>
      </c>
      <c r="B435" s="118" t="s">
        <v>75</v>
      </c>
      <c r="C435" s="118" t="s">
        <v>1050</v>
      </c>
      <c r="D435" s="120" t="s">
        <v>1895</v>
      </c>
      <c r="E435" s="120" t="s">
        <v>374</v>
      </c>
      <c r="F435" s="120" t="s">
        <v>1155</v>
      </c>
      <c r="G435" s="123">
        <v>0</v>
      </c>
      <c r="H435" s="123">
        <v>0</v>
      </c>
      <c r="I435" s="148">
        <v>46296</v>
      </c>
      <c r="J435" s="121">
        <v>401768</v>
      </c>
      <c r="K435" s="154"/>
    </row>
    <row r="436" spans="1:11" s="112" customFormat="1" ht="30" customHeight="1" outlineLevel="1" x14ac:dyDescent="0.2">
      <c r="A436" s="117" t="s">
        <v>1159</v>
      </c>
      <c r="B436" s="118" t="s">
        <v>75</v>
      </c>
      <c r="C436" s="119" t="s">
        <v>1003</v>
      </c>
      <c r="D436" s="120" t="s">
        <v>1896</v>
      </c>
      <c r="E436" s="120" t="s">
        <v>374</v>
      </c>
      <c r="F436" s="120" t="s">
        <v>1155</v>
      </c>
      <c r="G436" s="123">
        <v>0</v>
      </c>
      <c r="H436" s="123">
        <v>0</v>
      </c>
      <c r="I436" s="148">
        <v>46296</v>
      </c>
      <c r="J436" s="121">
        <v>401768</v>
      </c>
      <c r="K436" s="154"/>
    </row>
    <row r="437" spans="1:11" s="112" customFormat="1" ht="30" customHeight="1" outlineLevel="1" x14ac:dyDescent="0.2">
      <c r="A437" s="117" t="s">
        <v>1159</v>
      </c>
      <c r="B437" s="118" t="s">
        <v>75</v>
      </c>
      <c r="C437" s="119" t="s">
        <v>498</v>
      </c>
      <c r="D437" s="120" t="s">
        <v>1897</v>
      </c>
      <c r="E437" s="120" t="s">
        <v>374</v>
      </c>
      <c r="F437" s="120" t="s">
        <v>1155</v>
      </c>
      <c r="G437" s="123">
        <v>0</v>
      </c>
      <c r="H437" s="123">
        <v>0</v>
      </c>
      <c r="I437" s="148">
        <v>46296</v>
      </c>
      <c r="J437" s="121">
        <v>401768</v>
      </c>
      <c r="K437" s="154"/>
    </row>
    <row r="438" spans="1:11" s="112" customFormat="1" ht="30" customHeight="1" outlineLevel="1" x14ac:dyDescent="0.2">
      <c r="A438" s="117" t="s">
        <v>1159</v>
      </c>
      <c r="B438" s="118" t="s">
        <v>75</v>
      </c>
      <c r="C438" s="119" t="s">
        <v>500</v>
      </c>
      <c r="D438" s="120" t="s">
        <v>1898</v>
      </c>
      <c r="E438" s="120" t="s">
        <v>374</v>
      </c>
      <c r="F438" s="120" t="s">
        <v>1155</v>
      </c>
      <c r="G438" s="123">
        <v>0</v>
      </c>
      <c r="H438" s="123">
        <v>0</v>
      </c>
      <c r="I438" s="148">
        <v>46296</v>
      </c>
      <c r="J438" s="121">
        <v>401768</v>
      </c>
      <c r="K438" s="154"/>
    </row>
    <row r="439" spans="1:11" s="112" customFormat="1" ht="30" customHeight="1" outlineLevel="1" x14ac:dyDescent="0.2">
      <c r="A439" s="117" t="s">
        <v>1159</v>
      </c>
      <c r="B439" s="118" t="s">
        <v>75</v>
      </c>
      <c r="C439" s="119" t="s">
        <v>501</v>
      </c>
      <c r="D439" s="120" t="s">
        <v>1899</v>
      </c>
      <c r="E439" s="120" t="s">
        <v>374</v>
      </c>
      <c r="F439" s="120" t="s">
        <v>1155</v>
      </c>
      <c r="G439" s="123">
        <v>0</v>
      </c>
      <c r="H439" s="123">
        <v>0</v>
      </c>
      <c r="I439" s="148">
        <v>46296</v>
      </c>
      <c r="J439" s="121">
        <v>401768</v>
      </c>
      <c r="K439" s="154"/>
    </row>
    <row r="440" spans="1:11" s="112" customFormat="1" ht="30" customHeight="1" outlineLevel="1" x14ac:dyDescent="0.2">
      <c r="A440" s="117" t="s">
        <v>1159</v>
      </c>
      <c r="B440" s="118" t="s">
        <v>75</v>
      </c>
      <c r="C440" s="119" t="s">
        <v>1484</v>
      </c>
      <c r="D440" s="120" t="s">
        <v>1900</v>
      </c>
      <c r="E440" s="120" t="s">
        <v>374</v>
      </c>
      <c r="F440" s="120" t="s">
        <v>1155</v>
      </c>
      <c r="G440" s="123">
        <v>0</v>
      </c>
      <c r="H440" s="123">
        <v>0</v>
      </c>
      <c r="I440" s="148">
        <v>46296</v>
      </c>
      <c r="J440" s="121">
        <v>401768</v>
      </c>
      <c r="K440" s="154"/>
    </row>
    <row r="441" spans="1:11" s="112" customFormat="1" ht="30" customHeight="1" outlineLevel="1" x14ac:dyDescent="0.2">
      <c r="A441" s="117" t="s">
        <v>1159</v>
      </c>
      <c r="B441" s="118" t="s">
        <v>75</v>
      </c>
      <c r="C441" s="119" t="s">
        <v>497</v>
      </c>
      <c r="D441" s="120" t="s">
        <v>1901</v>
      </c>
      <c r="E441" s="120" t="s">
        <v>374</v>
      </c>
      <c r="F441" s="120" t="s">
        <v>1155</v>
      </c>
      <c r="G441" s="123">
        <v>0</v>
      </c>
      <c r="H441" s="123">
        <v>0</v>
      </c>
      <c r="I441" s="148">
        <v>46296</v>
      </c>
      <c r="J441" s="121">
        <v>401768</v>
      </c>
      <c r="K441" s="154"/>
    </row>
    <row r="442" spans="1:11" s="112" customFormat="1" ht="30" customHeight="1" outlineLevel="1" x14ac:dyDescent="0.2">
      <c r="A442" s="117" t="s">
        <v>1159</v>
      </c>
      <c r="B442" s="118" t="s">
        <v>75</v>
      </c>
      <c r="C442" s="119" t="s">
        <v>776</v>
      </c>
      <c r="D442" s="120" t="s">
        <v>1902</v>
      </c>
      <c r="E442" s="120" t="s">
        <v>374</v>
      </c>
      <c r="F442" s="120" t="s">
        <v>1155</v>
      </c>
      <c r="G442" s="123">
        <v>0</v>
      </c>
      <c r="H442" s="123">
        <v>0</v>
      </c>
      <c r="I442" s="148">
        <v>46296</v>
      </c>
      <c r="J442" s="121">
        <v>401768</v>
      </c>
      <c r="K442" s="154"/>
    </row>
    <row r="443" spans="1:11" s="112" customFormat="1" ht="30" customHeight="1" outlineLevel="1" x14ac:dyDescent="0.2">
      <c r="A443" s="117" t="s">
        <v>1159</v>
      </c>
      <c r="B443" s="118" t="s">
        <v>75</v>
      </c>
      <c r="C443" s="119" t="s">
        <v>777</v>
      </c>
      <c r="D443" s="120" t="s">
        <v>1903</v>
      </c>
      <c r="E443" s="120" t="s">
        <v>374</v>
      </c>
      <c r="F443" s="120" t="s">
        <v>1155</v>
      </c>
      <c r="G443" s="123">
        <v>0</v>
      </c>
      <c r="H443" s="123">
        <v>0</v>
      </c>
      <c r="I443" s="148">
        <v>46296</v>
      </c>
      <c r="J443" s="121">
        <v>401768</v>
      </c>
      <c r="K443" s="154"/>
    </row>
    <row r="444" spans="1:11" s="112" customFormat="1" ht="30" customHeight="1" outlineLevel="1" x14ac:dyDescent="0.2">
      <c r="A444" s="117" t="s">
        <v>1159</v>
      </c>
      <c r="B444" s="118" t="s">
        <v>75</v>
      </c>
      <c r="C444" s="119" t="s">
        <v>778</v>
      </c>
      <c r="D444" s="120" t="s">
        <v>1904</v>
      </c>
      <c r="E444" s="120" t="s">
        <v>374</v>
      </c>
      <c r="F444" s="120" t="s">
        <v>1155</v>
      </c>
      <c r="G444" s="123">
        <v>0</v>
      </c>
      <c r="H444" s="123">
        <v>0</v>
      </c>
      <c r="I444" s="148">
        <v>46296</v>
      </c>
      <c r="J444" s="121">
        <v>401768</v>
      </c>
      <c r="K444" s="154"/>
    </row>
    <row r="445" spans="1:11" s="112" customFormat="1" ht="30" customHeight="1" outlineLevel="1" x14ac:dyDescent="0.2">
      <c r="A445" s="117" t="s">
        <v>1159</v>
      </c>
      <c r="B445" s="118" t="s">
        <v>75</v>
      </c>
      <c r="C445" s="119" t="s">
        <v>929</v>
      </c>
      <c r="D445" s="120" t="s">
        <v>1905</v>
      </c>
      <c r="E445" s="120" t="s">
        <v>374</v>
      </c>
      <c r="F445" s="120" t="s">
        <v>1155</v>
      </c>
      <c r="G445" s="123">
        <v>0</v>
      </c>
      <c r="H445" s="123">
        <v>0</v>
      </c>
      <c r="I445" s="148">
        <v>46296</v>
      </c>
      <c r="J445" s="121">
        <v>401768</v>
      </c>
      <c r="K445" s="154"/>
    </row>
    <row r="446" spans="1:11" s="112" customFormat="1" ht="30" customHeight="1" outlineLevel="1" x14ac:dyDescent="0.2">
      <c r="A446" s="117" t="s">
        <v>1159</v>
      </c>
      <c r="B446" s="118" t="s">
        <v>75</v>
      </c>
      <c r="C446" s="119" t="s">
        <v>1536</v>
      </c>
      <c r="D446" s="120" t="s">
        <v>1427</v>
      </c>
      <c r="E446" s="120" t="s">
        <v>374</v>
      </c>
      <c r="F446" s="120" t="s">
        <v>1155</v>
      </c>
      <c r="G446" s="123">
        <v>0</v>
      </c>
      <c r="H446" s="123">
        <v>0</v>
      </c>
      <c r="I446" s="148">
        <v>46296</v>
      </c>
      <c r="J446" s="121">
        <v>401768</v>
      </c>
      <c r="K446" s="154"/>
    </row>
    <row r="447" spans="1:11" s="112" customFormat="1" ht="30" customHeight="1" outlineLevel="1" x14ac:dyDescent="0.2">
      <c r="A447" s="117" t="s">
        <v>1159</v>
      </c>
      <c r="B447" s="118" t="s">
        <v>75</v>
      </c>
      <c r="C447" s="119" t="s">
        <v>1005</v>
      </c>
      <c r="D447" s="120" t="s">
        <v>1906</v>
      </c>
      <c r="E447" s="120" t="s">
        <v>374</v>
      </c>
      <c r="F447" s="120" t="s">
        <v>1155</v>
      </c>
      <c r="G447" s="123">
        <v>0</v>
      </c>
      <c r="H447" s="123">
        <v>0</v>
      </c>
      <c r="I447" s="148">
        <v>46296</v>
      </c>
      <c r="J447" s="121">
        <v>401768</v>
      </c>
      <c r="K447" s="154"/>
    </row>
    <row r="448" spans="1:11" s="112" customFormat="1" ht="30" customHeight="1" outlineLevel="1" x14ac:dyDescent="0.2">
      <c r="A448" s="117" t="s">
        <v>1159</v>
      </c>
      <c r="B448" s="118" t="s">
        <v>75</v>
      </c>
      <c r="C448" s="119" t="s">
        <v>502</v>
      </c>
      <c r="D448" s="120" t="s">
        <v>1907</v>
      </c>
      <c r="E448" s="120" t="s">
        <v>374</v>
      </c>
      <c r="F448" s="120" t="s">
        <v>1155</v>
      </c>
      <c r="G448" s="123">
        <v>0</v>
      </c>
      <c r="H448" s="123">
        <v>0</v>
      </c>
      <c r="I448" s="148">
        <v>46296</v>
      </c>
      <c r="J448" s="121">
        <v>401768</v>
      </c>
      <c r="K448" s="154"/>
    </row>
    <row r="449" spans="1:11" s="112" customFormat="1" ht="30" customHeight="1" outlineLevel="1" x14ac:dyDescent="0.2">
      <c r="A449" s="117" t="s">
        <v>1159</v>
      </c>
      <c r="B449" s="118" t="s">
        <v>75</v>
      </c>
      <c r="C449" s="119" t="s">
        <v>503</v>
      </c>
      <c r="D449" s="144" t="s">
        <v>1908</v>
      </c>
      <c r="E449" s="120" t="s">
        <v>374</v>
      </c>
      <c r="F449" s="120" t="s">
        <v>1155</v>
      </c>
      <c r="G449" s="123">
        <v>0</v>
      </c>
      <c r="H449" s="123">
        <v>0</v>
      </c>
      <c r="I449" s="148">
        <v>46296</v>
      </c>
      <c r="J449" s="121">
        <v>401768</v>
      </c>
      <c r="K449" s="154"/>
    </row>
    <row r="450" spans="1:11" s="112" customFormat="1" ht="30" customHeight="1" outlineLevel="1" x14ac:dyDescent="0.2">
      <c r="A450" s="117" t="s">
        <v>1159</v>
      </c>
      <c r="B450" s="118" t="s">
        <v>75</v>
      </c>
      <c r="C450" s="119" t="s">
        <v>931</v>
      </c>
      <c r="D450" s="120" t="s">
        <v>1909</v>
      </c>
      <c r="E450" s="120" t="s">
        <v>374</v>
      </c>
      <c r="F450" s="120" t="s">
        <v>1155</v>
      </c>
      <c r="G450" s="123">
        <v>0</v>
      </c>
      <c r="H450" s="123">
        <v>0</v>
      </c>
      <c r="I450" s="148">
        <v>46296</v>
      </c>
      <c r="J450" s="121">
        <v>401768</v>
      </c>
      <c r="K450" s="154"/>
    </row>
    <row r="451" spans="1:11" s="112" customFormat="1" ht="30" customHeight="1" outlineLevel="1" x14ac:dyDescent="0.2">
      <c r="A451" s="117" t="s">
        <v>1159</v>
      </c>
      <c r="B451" s="118" t="s">
        <v>75</v>
      </c>
      <c r="C451" s="119" t="s">
        <v>362</v>
      </c>
      <c r="D451" s="120" t="s">
        <v>1910</v>
      </c>
      <c r="E451" s="120" t="s">
        <v>374</v>
      </c>
      <c r="F451" s="120" t="s">
        <v>1155</v>
      </c>
      <c r="G451" s="123">
        <v>0</v>
      </c>
      <c r="H451" s="123">
        <v>0</v>
      </c>
      <c r="I451" s="148">
        <v>46296</v>
      </c>
      <c r="J451" s="121">
        <v>401768</v>
      </c>
      <c r="K451" s="154"/>
    </row>
    <row r="452" spans="1:11" s="112" customFormat="1" ht="30" customHeight="1" outlineLevel="1" x14ac:dyDescent="0.2">
      <c r="A452" s="117" t="s">
        <v>1159</v>
      </c>
      <c r="B452" s="118" t="s">
        <v>75</v>
      </c>
      <c r="C452" s="119" t="s">
        <v>363</v>
      </c>
      <c r="D452" s="120" t="s">
        <v>1911</v>
      </c>
      <c r="E452" s="120" t="s">
        <v>374</v>
      </c>
      <c r="F452" s="120" t="s">
        <v>1155</v>
      </c>
      <c r="G452" s="123">
        <v>0</v>
      </c>
      <c r="H452" s="123">
        <v>0</v>
      </c>
      <c r="I452" s="148">
        <v>46296</v>
      </c>
      <c r="J452" s="121">
        <v>401768</v>
      </c>
      <c r="K452" s="154"/>
    </row>
    <row r="453" spans="1:11" s="112" customFormat="1" ht="30" customHeight="1" outlineLevel="1" x14ac:dyDescent="0.2">
      <c r="A453" s="117" t="s">
        <v>1159</v>
      </c>
      <c r="B453" s="118" t="s">
        <v>75</v>
      </c>
      <c r="C453" s="119" t="s">
        <v>364</v>
      </c>
      <c r="D453" s="120" t="s">
        <v>1912</v>
      </c>
      <c r="E453" s="120" t="s">
        <v>374</v>
      </c>
      <c r="F453" s="120" t="s">
        <v>1155</v>
      </c>
      <c r="G453" s="123">
        <v>0</v>
      </c>
      <c r="H453" s="123">
        <v>0</v>
      </c>
      <c r="I453" s="148">
        <v>46296</v>
      </c>
      <c r="J453" s="121">
        <v>401768</v>
      </c>
      <c r="K453" s="154"/>
    </row>
    <row r="454" spans="1:11" s="112" customFormat="1" ht="30" customHeight="1" outlineLevel="1" x14ac:dyDescent="0.2">
      <c r="A454" s="117" t="s">
        <v>1159</v>
      </c>
      <c r="B454" s="118" t="s">
        <v>75</v>
      </c>
      <c r="C454" s="119" t="s">
        <v>365</v>
      </c>
      <c r="D454" s="120" t="s">
        <v>1913</v>
      </c>
      <c r="E454" s="120" t="s">
        <v>374</v>
      </c>
      <c r="F454" s="120" t="s">
        <v>1155</v>
      </c>
      <c r="G454" s="123">
        <v>0</v>
      </c>
      <c r="H454" s="123">
        <v>0</v>
      </c>
      <c r="I454" s="148">
        <v>46296</v>
      </c>
      <c r="J454" s="121">
        <v>401768</v>
      </c>
      <c r="K454" s="154"/>
    </row>
    <row r="455" spans="1:11" s="112" customFormat="1" ht="30" customHeight="1" outlineLevel="1" x14ac:dyDescent="0.2">
      <c r="A455" s="117" t="s">
        <v>1159</v>
      </c>
      <c r="B455" s="118" t="s">
        <v>75</v>
      </c>
      <c r="C455" s="119" t="s">
        <v>924</v>
      </c>
      <c r="D455" s="120" t="s">
        <v>1914</v>
      </c>
      <c r="E455" s="120" t="s">
        <v>374</v>
      </c>
      <c r="F455" s="120" t="s">
        <v>1155</v>
      </c>
      <c r="G455" s="123">
        <v>0</v>
      </c>
      <c r="H455" s="123">
        <v>0</v>
      </c>
      <c r="I455" s="148">
        <v>46296</v>
      </c>
      <c r="J455" s="121">
        <v>401768</v>
      </c>
      <c r="K455" s="154"/>
    </row>
    <row r="456" spans="1:11" s="112" customFormat="1" ht="30" customHeight="1" outlineLevel="1" x14ac:dyDescent="0.2">
      <c r="A456" s="117" t="s">
        <v>1159</v>
      </c>
      <c r="B456" s="118" t="s">
        <v>75</v>
      </c>
      <c r="C456" s="119" t="s">
        <v>925</v>
      </c>
      <c r="D456" s="120" t="s">
        <v>1915</v>
      </c>
      <c r="E456" s="120" t="s">
        <v>374</v>
      </c>
      <c r="F456" s="120" t="s">
        <v>1155</v>
      </c>
      <c r="G456" s="123">
        <v>0</v>
      </c>
      <c r="H456" s="123">
        <v>0</v>
      </c>
      <c r="I456" s="148">
        <v>46296</v>
      </c>
      <c r="J456" s="121">
        <v>401768</v>
      </c>
      <c r="K456" s="154"/>
    </row>
    <row r="457" spans="1:11" s="112" customFormat="1" ht="30" customHeight="1" outlineLevel="1" x14ac:dyDescent="0.2">
      <c r="A457" s="117" t="s">
        <v>1159</v>
      </c>
      <c r="B457" s="118" t="s">
        <v>75</v>
      </c>
      <c r="C457" s="119" t="s">
        <v>926</v>
      </c>
      <c r="D457" s="120" t="s">
        <v>1916</v>
      </c>
      <c r="E457" s="120" t="s">
        <v>374</v>
      </c>
      <c r="F457" s="120" t="s">
        <v>1155</v>
      </c>
      <c r="G457" s="123">
        <v>0</v>
      </c>
      <c r="H457" s="123">
        <v>0</v>
      </c>
      <c r="I457" s="148">
        <v>46296</v>
      </c>
      <c r="J457" s="121">
        <v>401768</v>
      </c>
      <c r="K457" s="154"/>
    </row>
    <row r="458" spans="1:11" s="112" customFormat="1" ht="30" customHeight="1" outlineLevel="1" x14ac:dyDescent="0.2">
      <c r="A458" s="117" t="s">
        <v>1159</v>
      </c>
      <c r="B458" s="118" t="s">
        <v>75</v>
      </c>
      <c r="C458" s="119" t="s">
        <v>927</v>
      </c>
      <c r="D458" s="120" t="s">
        <v>1917</v>
      </c>
      <c r="E458" s="120" t="s">
        <v>374</v>
      </c>
      <c r="F458" s="120" t="s">
        <v>1155</v>
      </c>
      <c r="G458" s="123">
        <v>0</v>
      </c>
      <c r="H458" s="123">
        <v>0</v>
      </c>
      <c r="I458" s="148">
        <v>46296</v>
      </c>
      <c r="J458" s="121">
        <v>401768</v>
      </c>
      <c r="K458" s="154"/>
    </row>
    <row r="459" spans="1:11" s="112" customFormat="1" ht="30" customHeight="1" outlineLevel="1" x14ac:dyDescent="0.2">
      <c r="A459" s="117" t="s">
        <v>1159</v>
      </c>
      <c r="B459" s="118" t="s">
        <v>75</v>
      </c>
      <c r="C459" s="119" t="s">
        <v>928</v>
      </c>
      <c r="D459" s="120" t="s">
        <v>1918</v>
      </c>
      <c r="E459" s="120" t="s">
        <v>374</v>
      </c>
      <c r="F459" s="120" t="s">
        <v>1155</v>
      </c>
      <c r="G459" s="123">
        <v>0</v>
      </c>
      <c r="H459" s="123">
        <v>0</v>
      </c>
      <c r="I459" s="148">
        <v>46296</v>
      </c>
      <c r="J459" s="121">
        <v>401768</v>
      </c>
      <c r="K459" s="154"/>
    </row>
    <row r="460" spans="1:11" s="112" customFormat="1" ht="30" customHeight="1" outlineLevel="1" x14ac:dyDescent="0.2">
      <c r="A460" s="117" t="s">
        <v>1159</v>
      </c>
      <c r="B460" s="118" t="s">
        <v>75</v>
      </c>
      <c r="C460" s="119" t="s">
        <v>1254</v>
      </c>
      <c r="D460" s="120" t="s">
        <v>1919</v>
      </c>
      <c r="E460" s="120" t="s">
        <v>374</v>
      </c>
      <c r="F460" s="120" t="s">
        <v>1155</v>
      </c>
      <c r="G460" s="123">
        <v>0</v>
      </c>
      <c r="H460" s="123">
        <v>0</v>
      </c>
      <c r="I460" s="148">
        <v>46296</v>
      </c>
      <c r="J460" s="121">
        <v>401768</v>
      </c>
      <c r="K460" s="154"/>
    </row>
    <row r="461" spans="1:11" s="112" customFormat="1" ht="30" customHeight="1" outlineLevel="1" x14ac:dyDescent="0.2">
      <c r="A461" s="117" t="s">
        <v>1159</v>
      </c>
      <c r="B461" s="118" t="s">
        <v>75</v>
      </c>
      <c r="C461" s="119" t="s">
        <v>1479</v>
      </c>
      <c r="D461" s="120" t="s">
        <v>1920</v>
      </c>
      <c r="E461" s="120" t="s">
        <v>374</v>
      </c>
      <c r="F461" s="120" t="s">
        <v>1155</v>
      </c>
      <c r="G461" s="123">
        <v>0</v>
      </c>
      <c r="H461" s="123">
        <v>0</v>
      </c>
      <c r="I461" s="148">
        <v>46296</v>
      </c>
      <c r="J461" s="121">
        <v>401768</v>
      </c>
      <c r="K461" s="154"/>
    </row>
    <row r="462" spans="1:11" s="112" customFormat="1" ht="30" customHeight="1" outlineLevel="1" x14ac:dyDescent="0.2">
      <c r="A462" s="117" t="s">
        <v>1159</v>
      </c>
      <c r="B462" s="118" t="s">
        <v>75</v>
      </c>
      <c r="C462" s="119" t="s">
        <v>361</v>
      </c>
      <c r="D462" s="120" t="s">
        <v>1921</v>
      </c>
      <c r="E462" s="120" t="s">
        <v>374</v>
      </c>
      <c r="F462" s="120" t="s">
        <v>1155</v>
      </c>
      <c r="G462" s="123">
        <v>0</v>
      </c>
      <c r="H462" s="123">
        <v>0</v>
      </c>
      <c r="I462" s="148">
        <v>46296</v>
      </c>
      <c r="J462" s="121">
        <v>401768</v>
      </c>
      <c r="K462" s="154"/>
    </row>
    <row r="463" spans="1:11" s="112" customFormat="1" ht="30" customHeight="1" outlineLevel="1" x14ac:dyDescent="0.2">
      <c r="A463" s="117" t="s">
        <v>1159</v>
      </c>
      <c r="B463" s="118" t="s">
        <v>75</v>
      </c>
      <c r="C463" s="119" t="s">
        <v>1000</v>
      </c>
      <c r="D463" s="120" t="s">
        <v>1867</v>
      </c>
      <c r="E463" s="120" t="s">
        <v>374</v>
      </c>
      <c r="F463" s="120" t="s">
        <v>1155</v>
      </c>
      <c r="G463" s="123">
        <v>0</v>
      </c>
      <c r="H463" s="123">
        <v>0</v>
      </c>
      <c r="I463" s="148">
        <v>46296</v>
      </c>
      <c r="J463" s="121">
        <v>401768</v>
      </c>
      <c r="K463" s="154"/>
    </row>
    <row r="464" spans="1:11" s="112" customFormat="1" ht="30" customHeight="1" outlineLevel="1" x14ac:dyDescent="0.2">
      <c r="A464" s="117" t="s">
        <v>1159</v>
      </c>
      <c r="B464" s="118" t="s">
        <v>75</v>
      </c>
      <c r="C464" s="119" t="s">
        <v>1001</v>
      </c>
      <c r="D464" s="120" t="s">
        <v>1922</v>
      </c>
      <c r="E464" s="120" t="s">
        <v>374</v>
      </c>
      <c r="F464" s="120" t="s">
        <v>1155</v>
      </c>
      <c r="G464" s="123">
        <v>0</v>
      </c>
      <c r="H464" s="123">
        <v>0</v>
      </c>
      <c r="I464" s="148">
        <v>46296</v>
      </c>
      <c r="J464" s="121">
        <v>401768</v>
      </c>
      <c r="K464" s="154"/>
    </row>
    <row r="465" spans="1:11" s="112" customFormat="1" ht="30" customHeight="1" outlineLevel="1" x14ac:dyDescent="0.2">
      <c r="A465" s="117" t="s">
        <v>1159</v>
      </c>
      <c r="B465" s="118" t="s">
        <v>75</v>
      </c>
      <c r="C465" s="119" t="s">
        <v>1002</v>
      </c>
      <c r="D465" s="120" t="s">
        <v>1865</v>
      </c>
      <c r="E465" s="120" t="s">
        <v>374</v>
      </c>
      <c r="F465" s="120" t="s">
        <v>1155</v>
      </c>
      <c r="G465" s="123">
        <v>0</v>
      </c>
      <c r="H465" s="123">
        <v>0</v>
      </c>
      <c r="I465" s="148">
        <v>46296</v>
      </c>
      <c r="J465" s="121">
        <v>401768</v>
      </c>
      <c r="K465" s="154"/>
    </row>
    <row r="466" spans="1:11" s="112" customFormat="1" ht="30" customHeight="1" outlineLevel="1" x14ac:dyDescent="0.2">
      <c r="A466" s="117" t="s">
        <v>1159</v>
      </c>
      <c r="B466" s="118" t="s">
        <v>75</v>
      </c>
      <c r="C466" s="119" t="s">
        <v>1004</v>
      </c>
      <c r="D466" s="120" t="s">
        <v>1923</v>
      </c>
      <c r="E466" s="120" t="s">
        <v>374</v>
      </c>
      <c r="F466" s="120" t="s">
        <v>1155</v>
      </c>
      <c r="G466" s="123">
        <v>0</v>
      </c>
      <c r="H466" s="123">
        <v>0</v>
      </c>
      <c r="I466" s="148">
        <v>46296</v>
      </c>
      <c r="J466" s="121">
        <v>401768</v>
      </c>
      <c r="K466" s="154"/>
    </row>
    <row r="467" spans="1:11" s="112" customFormat="1" ht="30" customHeight="1" outlineLevel="1" x14ac:dyDescent="0.2">
      <c r="A467" s="117" t="s">
        <v>1159</v>
      </c>
      <c r="B467" s="118" t="s">
        <v>75</v>
      </c>
      <c r="C467" s="119" t="s">
        <v>930</v>
      </c>
      <c r="D467" s="120" t="s">
        <v>1924</v>
      </c>
      <c r="E467" s="120" t="s">
        <v>374</v>
      </c>
      <c r="F467" s="120" t="s">
        <v>1155</v>
      </c>
      <c r="G467" s="123">
        <v>0</v>
      </c>
      <c r="H467" s="123">
        <v>0</v>
      </c>
      <c r="I467" s="148">
        <v>46296</v>
      </c>
      <c r="J467" s="121">
        <v>401768</v>
      </c>
      <c r="K467" s="154"/>
    </row>
    <row r="468" spans="1:11" s="112" customFormat="1" ht="30" customHeight="1" outlineLevel="1" x14ac:dyDescent="0.2">
      <c r="A468" s="117" t="s">
        <v>1159</v>
      </c>
      <c r="B468" s="118" t="s">
        <v>75</v>
      </c>
      <c r="C468" s="119" t="s">
        <v>1428</v>
      </c>
      <c r="D468" s="120" t="s">
        <v>1925</v>
      </c>
      <c r="E468" s="120" t="s">
        <v>374</v>
      </c>
      <c r="F468" s="120" t="s">
        <v>1155</v>
      </c>
      <c r="G468" s="123">
        <v>0</v>
      </c>
      <c r="H468" s="123">
        <v>0</v>
      </c>
      <c r="I468" s="148">
        <v>46296</v>
      </c>
      <c r="J468" s="121">
        <v>401768</v>
      </c>
      <c r="K468" s="154"/>
    </row>
    <row r="469" spans="1:11" s="112" customFormat="1" ht="99.95" customHeight="1" x14ac:dyDescent="0.2">
      <c r="A469" s="185" t="s">
        <v>179</v>
      </c>
      <c r="B469" s="187" t="s">
        <v>88</v>
      </c>
      <c r="C469" s="139"/>
      <c r="D469" s="140" t="s">
        <v>84</v>
      </c>
      <c r="E469" s="143" t="s">
        <v>2056</v>
      </c>
      <c r="F469" s="140"/>
      <c r="G469" s="141"/>
      <c r="H469" s="141"/>
      <c r="I469" s="197">
        <v>46296</v>
      </c>
      <c r="J469" s="202">
        <v>401768</v>
      </c>
      <c r="K469" s="163"/>
    </row>
    <row r="470" spans="1:11" s="112" customFormat="1" ht="30" customHeight="1" outlineLevel="1" x14ac:dyDescent="0.2">
      <c r="A470" s="117" t="s">
        <v>1159</v>
      </c>
      <c r="B470" s="118" t="s">
        <v>88</v>
      </c>
      <c r="C470" s="119" t="s">
        <v>152</v>
      </c>
      <c r="D470" s="126" t="s">
        <v>58</v>
      </c>
      <c r="E470" s="120" t="s">
        <v>374</v>
      </c>
      <c r="F470" s="120" t="s">
        <v>1155</v>
      </c>
      <c r="G470" s="123">
        <v>0</v>
      </c>
      <c r="H470" s="123">
        <v>0</v>
      </c>
      <c r="I470" s="148">
        <v>46296</v>
      </c>
      <c r="J470" s="121">
        <v>401768</v>
      </c>
      <c r="K470" s="154"/>
    </row>
    <row r="471" spans="1:11" s="112" customFormat="1" ht="30" customHeight="1" outlineLevel="1" x14ac:dyDescent="0.2">
      <c r="A471" s="117" t="s">
        <v>1159</v>
      </c>
      <c r="B471" s="118" t="s">
        <v>88</v>
      </c>
      <c r="C471" s="119" t="s">
        <v>153</v>
      </c>
      <c r="D471" s="126" t="s">
        <v>59</v>
      </c>
      <c r="E471" s="120" t="s">
        <v>374</v>
      </c>
      <c r="F471" s="120" t="s">
        <v>1155</v>
      </c>
      <c r="G471" s="123">
        <v>0</v>
      </c>
      <c r="H471" s="123">
        <v>0</v>
      </c>
      <c r="I471" s="148">
        <v>46296</v>
      </c>
      <c r="J471" s="121">
        <v>401768</v>
      </c>
      <c r="K471" s="154"/>
    </row>
    <row r="472" spans="1:11" s="112" customFormat="1" ht="30" customHeight="1" outlineLevel="1" x14ac:dyDescent="0.2">
      <c r="A472" s="117" t="s">
        <v>1159</v>
      </c>
      <c r="B472" s="118" t="s">
        <v>88</v>
      </c>
      <c r="C472" s="119" t="s">
        <v>154</v>
      </c>
      <c r="D472" s="126" t="s">
        <v>1039</v>
      </c>
      <c r="E472" s="120" t="s">
        <v>374</v>
      </c>
      <c r="F472" s="120" t="s">
        <v>1155</v>
      </c>
      <c r="G472" s="123">
        <v>0</v>
      </c>
      <c r="H472" s="123">
        <v>0</v>
      </c>
      <c r="I472" s="148">
        <v>46296</v>
      </c>
      <c r="J472" s="121">
        <v>401768</v>
      </c>
      <c r="K472" s="154"/>
    </row>
    <row r="473" spans="1:11" s="112" customFormat="1" ht="30" customHeight="1" outlineLevel="1" x14ac:dyDescent="0.2">
      <c r="A473" s="117" t="s">
        <v>1159</v>
      </c>
      <c r="B473" s="118" t="s">
        <v>88</v>
      </c>
      <c r="C473" s="119" t="s">
        <v>155</v>
      </c>
      <c r="D473" s="126" t="s">
        <v>1040</v>
      </c>
      <c r="E473" s="120" t="s">
        <v>374</v>
      </c>
      <c r="F473" s="120" t="s">
        <v>1155</v>
      </c>
      <c r="G473" s="123">
        <v>0</v>
      </c>
      <c r="H473" s="123">
        <v>0</v>
      </c>
      <c r="I473" s="148">
        <v>46296</v>
      </c>
      <c r="J473" s="121">
        <v>401768</v>
      </c>
      <c r="K473" s="154"/>
    </row>
    <row r="474" spans="1:11" s="112" customFormat="1" ht="30" customHeight="1" outlineLevel="1" x14ac:dyDescent="0.2">
      <c r="A474" s="117" t="s">
        <v>1159</v>
      </c>
      <c r="B474" s="118" t="s">
        <v>88</v>
      </c>
      <c r="C474" s="119" t="s">
        <v>156</v>
      </c>
      <c r="D474" s="126" t="s">
        <v>1041</v>
      </c>
      <c r="E474" s="120" t="s">
        <v>374</v>
      </c>
      <c r="F474" s="120" t="s">
        <v>1155</v>
      </c>
      <c r="G474" s="123">
        <v>0</v>
      </c>
      <c r="H474" s="123">
        <v>0</v>
      </c>
      <c r="I474" s="148">
        <v>46296</v>
      </c>
      <c r="J474" s="121">
        <v>401768</v>
      </c>
      <c r="K474" s="154"/>
    </row>
    <row r="475" spans="1:11" s="112" customFormat="1" ht="30" customHeight="1" outlineLevel="1" x14ac:dyDescent="0.2">
      <c r="A475" s="117" t="s">
        <v>1159</v>
      </c>
      <c r="B475" s="118" t="s">
        <v>88</v>
      </c>
      <c r="C475" s="119" t="s">
        <v>157</v>
      </c>
      <c r="D475" s="126" t="s">
        <v>1042</v>
      </c>
      <c r="E475" s="120" t="s">
        <v>374</v>
      </c>
      <c r="F475" s="120" t="s">
        <v>1155</v>
      </c>
      <c r="G475" s="123">
        <v>0</v>
      </c>
      <c r="H475" s="123">
        <v>0</v>
      </c>
      <c r="I475" s="148">
        <v>46296</v>
      </c>
      <c r="J475" s="121">
        <v>401768</v>
      </c>
      <c r="K475" s="154"/>
    </row>
    <row r="476" spans="1:11" s="112" customFormat="1" ht="30" customHeight="1" outlineLevel="1" x14ac:dyDescent="0.2">
      <c r="A476" s="117" t="s">
        <v>1159</v>
      </c>
      <c r="B476" s="118" t="s">
        <v>88</v>
      </c>
      <c r="C476" s="119" t="s">
        <v>158</v>
      </c>
      <c r="D476" s="126" t="s">
        <v>1020</v>
      </c>
      <c r="E476" s="120" t="s">
        <v>374</v>
      </c>
      <c r="F476" s="120" t="s">
        <v>1155</v>
      </c>
      <c r="G476" s="123">
        <v>0</v>
      </c>
      <c r="H476" s="123">
        <v>0</v>
      </c>
      <c r="I476" s="148">
        <v>46296</v>
      </c>
      <c r="J476" s="121">
        <v>401768</v>
      </c>
      <c r="K476" s="154"/>
    </row>
    <row r="477" spans="1:11" s="112" customFormat="1" ht="30" customHeight="1" outlineLevel="1" x14ac:dyDescent="0.2">
      <c r="A477" s="117" t="s">
        <v>1159</v>
      </c>
      <c r="B477" s="118" t="s">
        <v>88</v>
      </c>
      <c r="C477" s="119" t="s">
        <v>159</v>
      </c>
      <c r="D477" s="126" t="s">
        <v>1046</v>
      </c>
      <c r="E477" s="120" t="s">
        <v>374</v>
      </c>
      <c r="F477" s="120" t="s">
        <v>1155</v>
      </c>
      <c r="G477" s="123">
        <v>0</v>
      </c>
      <c r="H477" s="123">
        <v>0</v>
      </c>
      <c r="I477" s="148">
        <v>46296</v>
      </c>
      <c r="J477" s="121">
        <v>401768</v>
      </c>
      <c r="K477" s="154"/>
    </row>
    <row r="478" spans="1:11" s="112" customFormat="1" ht="30" customHeight="1" outlineLevel="1" x14ac:dyDescent="0.2">
      <c r="A478" s="117" t="s">
        <v>1159</v>
      </c>
      <c r="B478" s="118" t="s">
        <v>88</v>
      </c>
      <c r="C478" s="119" t="s">
        <v>160</v>
      </c>
      <c r="D478" s="126" t="s">
        <v>1043</v>
      </c>
      <c r="E478" s="120" t="s">
        <v>374</v>
      </c>
      <c r="F478" s="120" t="s">
        <v>1155</v>
      </c>
      <c r="G478" s="123">
        <v>0</v>
      </c>
      <c r="H478" s="123">
        <v>0</v>
      </c>
      <c r="I478" s="148">
        <v>46296</v>
      </c>
      <c r="J478" s="121">
        <v>401768</v>
      </c>
      <c r="K478" s="154"/>
    </row>
    <row r="479" spans="1:11" s="112" customFormat="1" ht="30" customHeight="1" outlineLevel="1" x14ac:dyDescent="0.2">
      <c r="A479" s="117" t="s">
        <v>1159</v>
      </c>
      <c r="B479" s="118" t="s">
        <v>88</v>
      </c>
      <c r="C479" s="119" t="s">
        <v>161</v>
      </c>
      <c r="D479" s="126" t="s">
        <v>1044</v>
      </c>
      <c r="E479" s="120" t="s">
        <v>374</v>
      </c>
      <c r="F479" s="120" t="s">
        <v>1155</v>
      </c>
      <c r="G479" s="123">
        <v>0</v>
      </c>
      <c r="H479" s="123">
        <v>0</v>
      </c>
      <c r="I479" s="148">
        <v>46296</v>
      </c>
      <c r="J479" s="121">
        <v>401768</v>
      </c>
      <c r="K479" s="154"/>
    </row>
    <row r="480" spans="1:11" s="112" customFormat="1" ht="30" customHeight="1" outlineLevel="1" x14ac:dyDescent="0.2">
      <c r="A480" s="117" t="s">
        <v>1159</v>
      </c>
      <c r="B480" s="118" t="s">
        <v>88</v>
      </c>
      <c r="C480" s="119" t="s">
        <v>162</v>
      </c>
      <c r="D480" s="126" t="s">
        <v>1045</v>
      </c>
      <c r="E480" s="120" t="s">
        <v>374</v>
      </c>
      <c r="F480" s="120" t="s">
        <v>1155</v>
      </c>
      <c r="G480" s="123">
        <v>0</v>
      </c>
      <c r="H480" s="123">
        <v>0</v>
      </c>
      <c r="I480" s="148">
        <v>46296</v>
      </c>
      <c r="J480" s="121">
        <v>401768</v>
      </c>
      <c r="K480" s="154"/>
    </row>
    <row r="481" spans="1:11" s="112" customFormat="1" ht="30" customHeight="1" outlineLevel="1" x14ac:dyDescent="0.2">
      <c r="A481" s="117" t="s">
        <v>1159</v>
      </c>
      <c r="B481" s="118" t="s">
        <v>88</v>
      </c>
      <c r="C481" s="119" t="s">
        <v>163</v>
      </c>
      <c r="D481" s="126" t="s">
        <v>0</v>
      </c>
      <c r="E481" s="120" t="s">
        <v>374</v>
      </c>
      <c r="F481" s="120" t="s">
        <v>1155</v>
      </c>
      <c r="G481" s="123">
        <v>0</v>
      </c>
      <c r="H481" s="123">
        <v>0</v>
      </c>
      <c r="I481" s="148">
        <v>46296</v>
      </c>
      <c r="J481" s="121">
        <v>401768</v>
      </c>
      <c r="K481" s="154"/>
    </row>
    <row r="482" spans="1:11" s="112" customFormat="1" ht="39.950000000000003" customHeight="1" x14ac:dyDescent="0.2">
      <c r="A482" s="185" t="s">
        <v>179</v>
      </c>
      <c r="B482" s="183" t="s">
        <v>76</v>
      </c>
      <c r="C482" s="142"/>
      <c r="D482" s="140" t="s">
        <v>44</v>
      </c>
      <c r="E482" s="136" t="s">
        <v>1288</v>
      </c>
      <c r="F482" s="140"/>
      <c r="G482" s="141"/>
      <c r="H482" s="141"/>
      <c r="I482" s="197">
        <v>46296</v>
      </c>
      <c r="J482" s="202">
        <v>401768</v>
      </c>
      <c r="K482" s="164" t="s">
        <v>1308</v>
      </c>
    </row>
    <row r="483" spans="1:11" s="112" customFormat="1" ht="124.5" customHeight="1" outlineLevel="1" x14ac:dyDescent="0.2">
      <c r="A483" s="184" t="s">
        <v>179</v>
      </c>
      <c r="B483" s="183" t="s">
        <v>77</v>
      </c>
      <c r="C483" s="98"/>
      <c r="D483" s="95" t="s">
        <v>1391</v>
      </c>
      <c r="E483" s="95" t="s">
        <v>1392</v>
      </c>
      <c r="F483" s="95"/>
      <c r="G483" s="100"/>
      <c r="H483" s="101"/>
      <c r="I483" s="197">
        <v>46296</v>
      </c>
      <c r="J483" s="203">
        <v>401768</v>
      </c>
      <c r="K483" s="150"/>
    </row>
    <row r="484" spans="1:11" s="112" customFormat="1" ht="15" customHeight="1" outlineLevel="1" x14ac:dyDescent="0.2">
      <c r="A484" s="117" t="s">
        <v>1159</v>
      </c>
      <c r="B484" s="118" t="s">
        <v>77</v>
      </c>
      <c r="C484" s="211" t="s">
        <v>164</v>
      </c>
      <c r="D484" s="120" t="s">
        <v>45</v>
      </c>
      <c r="E484" s="120" t="s">
        <v>730</v>
      </c>
      <c r="F484" s="120" t="s">
        <v>1155</v>
      </c>
      <c r="G484" s="212">
        <v>18672.66</v>
      </c>
      <c r="H484" s="213">
        <v>17273.509999999998</v>
      </c>
      <c r="I484" s="148">
        <v>46296</v>
      </c>
      <c r="J484" s="121">
        <v>401768</v>
      </c>
      <c r="K484" s="154" t="s">
        <v>1309</v>
      </c>
    </row>
    <row r="485" spans="1:11" s="112" customFormat="1" ht="15" customHeight="1" outlineLevel="1" x14ac:dyDescent="0.2">
      <c r="A485" s="117" t="s">
        <v>1159</v>
      </c>
      <c r="B485" s="118" t="s">
        <v>77</v>
      </c>
      <c r="C485" s="211" t="s">
        <v>165</v>
      </c>
      <c r="D485" s="120" t="s">
        <v>46</v>
      </c>
      <c r="E485" s="120" t="s">
        <v>730</v>
      </c>
      <c r="F485" s="120" t="s">
        <v>1155</v>
      </c>
      <c r="G485" s="212">
        <v>19804.87</v>
      </c>
      <c r="H485" s="213">
        <v>18320.88</v>
      </c>
      <c r="I485" s="148">
        <v>46296</v>
      </c>
      <c r="J485" s="121">
        <v>401768</v>
      </c>
      <c r="K485" s="154" t="s">
        <v>1310</v>
      </c>
    </row>
    <row r="486" spans="1:11" s="112" customFormat="1" ht="15" customHeight="1" outlineLevel="1" x14ac:dyDescent="0.2">
      <c r="A486" s="117" t="s">
        <v>1159</v>
      </c>
      <c r="B486" s="118" t="s">
        <v>77</v>
      </c>
      <c r="C486" s="211" t="s">
        <v>166</v>
      </c>
      <c r="D486" s="120" t="s">
        <v>47</v>
      </c>
      <c r="E486" s="120" t="s">
        <v>730</v>
      </c>
      <c r="F486" s="120" t="s">
        <v>1155</v>
      </c>
      <c r="G486" s="212">
        <v>21691.9</v>
      </c>
      <c r="H486" s="213">
        <v>20066.509999999998</v>
      </c>
      <c r="I486" s="148">
        <v>46296</v>
      </c>
      <c r="J486" s="121">
        <v>401768</v>
      </c>
      <c r="K486" s="154" t="s">
        <v>1311</v>
      </c>
    </row>
    <row r="487" spans="1:11" s="112" customFormat="1" ht="15" customHeight="1" outlineLevel="1" x14ac:dyDescent="0.2">
      <c r="A487" s="117" t="s">
        <v>1159</v>
      </c>
      <c r="B487" s="118" t="s">
        <v>77</v>
      </c>
      <c r="C487" s="211" t="s">
        <v>167</v>
      </c>
      <c r="D487" s="120" t="s">
        <v>48</v>
      </c>
      <c r="E487" s="120" t="s">
        <v>730</v>
      </c>
      <c r="F487" s="120" t="s">
        <v>1155</v>
      </c>
      <c r="G487" s="212">
        <v>22446.71</v>
      </c>
      <c r="H487" s="213">
        <v>20764.759999999998</v>
      </c>
      <c r="I487" s="148">
        <v>46296</v>
      </c>
      <c r="J487" s="121">
        <v>401768</v>
      </c>
      <c r="K487" s="154" t="s">
        <v>1312</v>
      </c>
    </row>
    <row r="488" spans="1:11" s="112" customFormat="1" ht="45" customHeight="1" x14ac:dyDescent="0.2">
      <c r="A488" s="185" t="s">
        <v>179</v>
      </c>
      <c r="B488" s="188" t="s">
        <v>78</v>
      </c>
      <c r="C488" s="142"/>
      <c r="D488" s="140" t="s">
        <v>81</v>
      </c>
      <c r="E488" s="140" t="s">
        <v>523</v>
      </c>
      <c r="F488" s="140"/>
      <c r="G488" s="141"/>
      <c r="H488" s="141"/>
      <c r="I488" s="197">
        <v>46296</v>
      </c>
      <c r="J488" s="202">
        <v>401768</v>
      </c>
      <c r="K488" s="165"/>
    </row>
    <row r="489" spans="1:11" s="112" customFormat="1" ht="30" customHeight="1" outlineLevel="1" x14ac:dyDescent="0.2">
      <c r="A489" s="117" t="s">
        <v>1159</v>
      </c>
      <c r="B489" s="118" t="s">
        <v>78</v>
      </c>
      <c r="C489" s="119" t="s">
        <v>224</v>
      </c>
      <c r="D489" s="120" t="s">
        <v>1010</v>
      </c>
      <c r="E489" s="120" t="s">
        <v>1009</v>
      </c>
      <c r="F489" s="120" t="s">
        <v>1155</v>
      </c>
      <c r="G489" s="123">
        <v>0</v>
      </c>
      <c r="H489" s="123">
        <v>0</v>
      </c>
      <c r="I489" s="148">
        <v>46296</v>
      </c>
      <c r="J489" s="121">
        <v>401768</v>
      </c>
      <c r="K489" s="154"/>
    </row>
    <row r="490" spans="1:11" s="112" customFormat="1" ht="30" customHeight="1" outlineLevel="1" x14ac:dyDescent="0.2">
      <c r="A490" s="117" t="s">
        <v>1159</v>
      </c>
      <c r="B490" s="118" t="s">
        <v>78</v>
      </c>
      <c r="C490" s="119" t="s">
        <v>168</v>
      </c>
      <c r="D490" s="120" t="s">
        <v>1926</v>
      </c>
      <c r="E490" s="120" t="s">
        <v>374</v>
      </c>
      <c r="F490" s="120" t="s">
        <v>1155</v>
      </c>
      <c r="G490" s="123">
        <v>0</v>
      </c>
      <c r="H490" s="123">
        <v>0</v>
      </c>
      <c r="I490" s="148">
        <v>46296</v>
      </c>
      <c r="J490" s="121">
        <v>401768</v>
      </c>
      <c r="K490" s="154"/>
    </row>
    <row r="491" spans="1:11" s="112" customFormat="1" ht="30" customHeight="1" outlineLevel="1" x14ac:dyDescent="0.2">
      <c r="A491" s="117" t="s">
        <v>1159</v>
      </c>
      <c r="B491" s="118" t="s">
        <v>78</v>
      </c>
      <c r="C491" s="119" t="s">
        <v>169</v>
      </c>
      <c r="D491" s="120" t="s">
        <v>1927</v>
      </c>
      <c r="E491" s="120" t="s">
        <v>374</v>
      </c>
      <c r="F491" s="120" t="s">
        <v>1155</v>
      </c>
      <c r="G491" s="123">
        <v>0</v>
      </c>
      <c r="H491" s="123">
        <v>0</v>
      </c>
      <c r="I491" s="148">
        <v>46296</v>
      </c>
      <c r="J491" s="121">
        <v>401768</v>
      </c>
      <c r="K491" s="154"/>
    </row>
    <row r="492" spans="1:11" s="112" customFormat="1" ht="30" customHeight="1" outlineLevel="1" x14ac:dyDescent="0.2">
      <c r="A492" s="117" t="s">
        <v>1159</v>
      </c>
      <c r="B492" s="118" t="s">
        <v>78</v>
      </c>
      <c r="C492" s="119" t="s">
        <v>366</v>
      </c>
      <c r="D492" s="120" t="s">
        <v>1928</v>
      </c>
      <c r="E492" s="120" t="s">
        <v>374</v>
      </c>
      <c r="F492" s="120" t="s">
        <v>1155</v>
      </c>
      <c r="G492" s="123">
        <v>0</v>
      </c>
      <c r="H492" s="123">
        <v>0</v>
      </c>
      <c r="I492" s="148">
        <v>46296</v>
      </c>
      <c r="J492" s="121">
        <v>401768</v>
      </c>
      <c r="K492" s="154"/>
    </row>
    <row r="493" spans="1:11" s="112" customFormat="1" ht="30" customHeight="1" outlineLevel="1" x14ac:dyDescent="0.2">
      <c r="A493" s="117" t="s">
        <v>1159</v>
      </c>
      <c r="B493" s="118" t="s">
        <v>78</v>
      </c>
      <c r="C493" s="119" t="s">
        <v>934</v>
      </c>
      <c r="D493" s="120" t="s">
        <v>1929</v>
      </c>
      <c r="E493" s="120" t="s">
        <v>374</v>
      </c>
      <c r="F493" s="120" t="s">
        <v>1155</v>
      </c>
      <c r="G493" s="123">
        <v>0</v>
      </c>
      <c r="H493" s="123">
        <v>0</v>
      </c>
      <c r="I493" s="148">
        <v>46296</v>
      </c>
      <c r="J493" s="121">
        <v>401768</v>
      </c>
      <c r="K493" s="154"/>
    </row>
    <row r="494" spans="1:11" s="112" customFormat="1" ht="30" customHeight="1" outlineLevel="1" x14ac:dyDescent="0.2">
      <c r="A494" s="117" t="s">
        <v>1159</v>
      </c>
      <c r="B494" s="118" t="s">
        <v>78</v>
      </c>
      <c r="C494" s="119" t="s">
        <v>935</v>
      </c>
      <c r="D494" s="120" t="s">
        <v>1930</v>
      </c>
      <c r="E494" s="120" t="s">
        <v>374</v>
      </c>
      <c r="F494" s="120" t="s">
        <v>1155</v>
      </c>
      <c r="G494" s="123">
        <v>0</v>
      </c>
      <c r="H494" s="123">
        <v>0</v>
      </c>
      <c r="I494" s="148">
        <v>46296</v>
      </c>
      <c r="J494" s="121">
        <v>401768</v>
      </c>
      <c r="K494" s="154"/>
    </row>
    <row r="495" spans="1:11" s="112" customFormat="1" ht="30" customHeight="1" outlineLevel="1" x14ac:dyDescent="0.2">
      <c r="A495" s="117" t="s">
        <v>1159</v>
      </c>
      <c r="B495" s="118" t="s">
        <v>78</v>
      </c>
      <c r="C495" s="119" t="s">
        <v>951</v>
      </c>
      <c r="D495" s="120" t="s">
        <v>1931</v>
      </c>
      <c r="E495" s="120" t="s">
        <v>374</v>
      </c>
      <c r="F495" s="120" t="s">
        <v>1155</v>
      </c>
      <c r="G495" s="123">
        <v>0</v>
      </c>
      <c r="H495" s="123">
        <v>0</v>
      </c>
      <c r="I495" s="148">
        <v>46296</v>
      </c>
      <c r="J495" s="121">
        <v>401768</v>
      </c>
      <c r="K495" s="154"/>
    </row>
    <row r="496" spans="1:11" s="112" customFormat="1" ht="30" customHeight="1" outlineLevel="1" x14ac:dyDescent="0.2">
      <c r="A496" s="117" t="s">
        <v>1159</v>
      </c>
      <c r="B496" s="118" t="s">
        <v>78</v>
      </c>
      <c r="C496" s="119" t="s">
        <v>952</v>
      </c>
      <c r="D496" s="120" t="s">
        <v>1932</v>
      </c>
      <c r="E496" s="120" t="s">
        <v>374</v>
      </c>
      <c r="F496" s="120" t="s">
        <v>1155</v>
      </c>
      <c r="G496" s="123">
        <v>0</v>
      </c>
      <c r="H496" s="123">
        <v>0</v>
      </c>
      <c r="I496" s="148">
        <v>46296</v>
      </c>
      <c r="J496" s="121">
        <v>401768</v>
      </c>
      <c r="K496" s="154"/>
    </row>
    <row r="497" spans="1:11" s="112" customFormat="1" ht="30" customHeight="1" outlineLevel="1" x14ac:dyDescent="0.2">
      <c r="A497" s="117" t="s">
        <v>1159</v>
      </c>
      <c r="B497" s="118" t="s">
        <v>78</v>
      </c>
      <c r="C497" s="119" t="s">
        <v>953</v>
      </c>
      <c r="D497" s="120" t="s">
        <v>1933</v>
      </c>
      <c r="E497" s="120" t="s">
        <v>374</v>
      </c>
      <c r="F497" s="120" t="s">
        <v>1155</v>
      </c>
      <c r="G497" s="123">
        <v>0</v>
      </c>
      <c r="H497" s="123">
        <v>0</v>
      </c>
      <c r="I497" s="148">
        <v>46296</v>
      </c>
      <c r="J497" s="121">
        <v>401768</v>
      </c>
      <c r="K497" s="154"/>
    </row>
    <row r="498" spans="1:11" s="112" customFormat="1" ht="30" customHeight="1" outlineLevel="1" x14ac:dyDescent="0.2">
      <c r="A498" s="117" t="s">
        <v>1159</v>
      </c>
      <c r="B498" s="118" t="s">
        <v>78</v>
      </c>
      <c r="C498" s="119" t="s">
        <v>954</v>
      </c>
      <c r="D498" s="120" t="s">
        <v>1934</v>
      </c>
      <c r="E498" s="120" t="s">
        <v>374</v>
      </c>
      <c r="F498" s="120" t="s">
        <v>1155</v>
      </c>
      <c r="G498" s="123">
        <v>0</v>
      </c>
      <c r="H498" s="123">
        <v>0</v>
      </c>
      <c r="I498" s="148">
        <v>46296</v>
      </c>
      <c r="J498" s="121">
        <v>401768</v>
      </c>
      <c r="K498" s="154"/>
    </row>
    <row r="499" spans="1:11" s="112" customFormat="1" ht="30" customHeight="1" outlineLevel="1" x14ac:dyDescent="0.2">
      <c r="A499" s="117" t="s">
        <v>1159</v>
      </c>
      <c r="B499" s="118" t="s">
        <v>78</v>
      </c>
      <c r="C499" s="119" t="s">
        <v>955</v>
      </c>
      <c r="D499" s="120" t="s">
        <v>1935</v>
      </c>
      <c r="E499" s="120" t="s">
        <v>374</v>
      </c>
      <c r="F499" s="120" t="s">
        <v>1155</v>
      </c>
      <c r="G499" s="123">
        <v>0</v>
      </c>
      <c r="H499" s="123">
        <v>0</v>
      </c>
      <c r="I499" s="148">
        <v>46296</v>
      </c>
      <c r="J499" s="121">
        <v>401768</v>
      </c>
      <c r="K499" s="154"/>
    </row>
    <row r="500" spans="1:11" s="112" customFormat="1" ht="30" customHeight="1" outlineLevel="1" x14ac:dyDescent="0.2">
      <c r="A500" s="117" t="s">
        <v>1159</v>
      </c>
      <c r="B500" s="118" t="s">
        <v>78</v>
      </c>
      <c r="C500" s="119" t="s">
        <v>956</v>
      </c>
      <c r="D500" s="120" t="s">
        <v>1936</v>
      </c>
      <c r="E500" s="120" t="s">
        <v>374</v>
      </c>
      <c r="F500" s="120" t="s">
        <v>1155</v>
      </c>
      <c r="G500" s="123">
        <v>0</v>
      </c>
      <c r="H500" s="123">
        <v>0</v>
      </c>
      <c r="I500" s="148">
        <v>46296</v>
      </c>
      <c r="J500" s="121">
        <v>47391</v>
      </c>
      <c r="K500" s="154"/>
    </row>
    <row r="501" spans="1:11" s="112" customFormat="1" ht="30" customHeight="1" outlineLevel="1" x14ac:dyDescent="0.2">
      <c r="A501" s="117" t="s">
        <v>1159</v>
      </c>
      <c r="B501" s="118" t="s">
        <v>78</v>
      </c>
      <c r="C501" s="119" t="s">
        <v>517</v>
      </c>
      <c r="D501" s="120" t="s">
        <v>1937</v>
      </c>
      <c r="E501" s="120" t="s">
        <v>374</v>
      </c>
      <c r="F501" s="120" t="s">
        <v>1155</v>
      </c>
      <c r="G501" s="123">
        <v>0</v>
      </c>
      <c r="H501" s="123">
        <v>0</v>
      </c>
      <c r="I501" s="148">
        <v>46296</v>
      </c>
      <c r="J501" s="121">
        <v>47026</v>
      </c>
      <c r="K501" s="154"/>
    </row>
    <row r="502" spans="1:11" s="112" customFormat="1" ht="30" customHeight="1" outlineLevel="1" x14ac:dyDescent="0.2">
      <c r="A502" s="117" t="s">
        <v>1159</v>
      </c>
      <c r="B502" s="118" t="s">
        <v>78</v>
      </c>
      <c r="C502" s="119" t="s">
        <v>1011</v>
      </c>
      <c r="D502" s="120" t="s">
        <v>1938</v>
      </c>
      <c r="E502" s="120" t="s">
        <v>374</v>
      </c>
      <c r="F502" s="120" t="s">
        <v>1155</v>
      </c>
      <c r="G502" s="123">
        <v>0</v>
      </c>
      <c r="H502" s="123">
        <v>0</v>
      </c>
      <c r="I502" s="148">
        <v>46296</v>
      </c>
      <c r="J502" s="121">
        <v>47026</v>
      </c>
      <c r="K502" s="154"/>
    </row>
    <row r="503" spans="1:11" s="112" customFormat="1" ht="30" customHeight="1" outlineLevel="1" x14ac:dyDescent="0.2">
      <c r="A503" s="117" t="s">
        <v>1159</v>
      </c>
      <c r="B503" s="118" t="s">
        <v>78</v>
      </c>
      <c r="C503" s="119" t="s">
        <v>779</v>
      </c>
      <c r="D503" s="120" t="s">
        <v>1939</v>
      </c>
      <c r="E503" s="120" t="s">
        <v>374</v>
      </c>
      <c r="F503" s="120" t="s">
        <v>1155</v>
      </c>
      <c r="G503" s="123">
        <v>0</v>
      </c>
      <c r="H503" s="123">
        <v>0</v>
      </c>
      <c r="I503" s="148">
        <v>46296</v>
      </c>
      <c r="J503" s="121">
        <v>47026</v>
      </c>
      <c r="K503" s="154"/>
    </row>
    <row r="504" spans="1:11" s="112" customFormat="1" ht="30" customHeight="1" outlineLevel="1" x14ac:dyDescent="0.2">
      <c r="A504" s="117" t="s">
        <v>1159</v>
      </c>
      <c r="B504" s="118" t="s">
        <v>78</v>
      </c>
      <c r="C504" s="119" t="s">
        <v>780</v>
      </c>
      <c r="D504" s="120" t="s">
        <v>1940</v>
      </c>
      <c r="E504" s="120" t="s">
        <v>374</v>
      </c>
      <c r="F504" s="120" t="s">
        <v>1155</v>
      </c>
      <c r="G504" s="123">
        <v>0</v>
      </c>
      <c r="H504" s="123">
        <v>0</v>
      </c>
      <c r="I504" s="148">
        <v>46296</v>
      </c>
      <c r="J504" s="121">
        <v>47026</v>
      </c>
      <c r="K504" s="154"/>
    </row>
    <row r="505" spans="1:11" s="112" customFormat="1" ht="30" customHeight="1" outlineLevel="1" x14ac:dyDescent="0.2">
      <c r="A505" s="117" t="s">
        <v>1159</v>
      </c>
      <c r="B505" s="118" t="s">
        <v>78</v>
      </c>
      <c r="C505" s="119" t="s">
        <v>781</v>
      </c>
      <c r="D505" s="120" t="s">
        <v>1941</v>
      </c>
      <c r="E505" s="120" t="s">
        <v>374</v>
      </c>
      <c r="F505" s="120" t="s">
        <v>1155</v>
      </c>
      <c r="G505" s="123">
        <v>0</v>
      </c>
      <c r="H505" s="123">
        <v>0</v>
      </c>
      <c r="I505" s="148">
        <v>46296</v>
      </c>
      <c r="J505" s="121">
        <v>47026</v>
      </c>
      <c r="K505" s="154"/>
    </row>
    <row r="506" spans="1:11" s="112" customFormat="1" ht="30" customHeight="1" outlineLevel="1" x14ac:dyDescent="0.2">
      <c r="A506" s="117" t="s">
        <v>1159</v>
      </c>
      <c r="B506" s="118" t="s">
        <v>78</v>
      </c>
      <c r="C506" s="119" t="s">
        <v>782</v>
      </c>
      <c r="D506" s="120" t="s">
        <v>1942</v>
      </c>
      <c r="E506" s="120" t="s">
        <v>374</v>
      </c>
      <c r="F506" s="120" t="s">
        <v>1155</v>
      </c>
      <c r="G506" s="123">
        <v>0</v>
      </c>
      <c r="H506" s="123">
        <v>0</v>
      </c>
      <c r="I506" s="148">
        <v>46296</v>
      </c>
      <c r="J506" s="121">
        <v>47026</v>
      </c>
      <c r="K506" s="154"/>
    </row>
    <row r="507" spans="1:11" s="112" customFormat="1" ht="30" customHeight="1" outlineLevel="1" x14ac:dyDescent="0.2">
      <c r="A507" s="117" t="s">
        <v>1159</v>
      </c>
      <c r="B507" s="118" t="s">
        <v>78</v>
      </c>
      <c r="C507" s="119" t="s">
        <v>783</v>
      </c>
      <c r="D507" s="120" t="s">
        <v>1943</v>
      </c>
      <c r="E507" s="120" t="s">
        <v>374</v>
      </c>
      <c r="F507" s="120" t="s">
        <v>1155</v>
      </c>
      <c r="G507" s="123">
        <v>0</v>
      </c>
      <c r="H507" s="123">
        <v>0</v>
      </c>
      <c r="I507" s="148">
        <v>46296</v>
      </c>
      <c r="J507" s="121">
        <v>47026</v>
      </c>
      <c r="K507" s="154"/>
    </row>
    <row r="508" spans="1:11" s="112" customFormat="1" ht="30" customHeight="1" outlineLevel="1" x14ac:dyDescent="0.2">
      <c r="A508" s="117" t="s">
        <v>1159</v>
      </c>
      <c r="B508" s="118" t="s">
        <v>78</v>
      </c>
      <c r="C508" s="119" t="s">
        <v>784</v>
      </c>
      <c r="D508" s="120" t="s">
        <v>1944</v>
      </c>
      <c r="E508" s="120" t="s">
        <v>374</v>
      </c>
      <c r="F508" s="120" t="s">
        <v>1155</v>
      </c>
      <c r="G508" s="123">
        <v>0</v>
      </c>
      <c r="H508" s="123">
        <v>0</v>
      </c>
      <c r="I508" s="148">
        <v>46296</v>
      </c>
      <c r="J508" s="121">
        <v>47026</v>
      </c>
      <c r="K508" s="154"/>
    </row>
    <row r="509" spans="1:11" s="112" customFormat="1" ht="30" customHeight="1" outlineLevel="1" x14ac:dyDescent="0.2">
      <c r="A509" s="117" t="s">
        <v>1159</v>
      </c>
      <c r="B509" s="118" t="s">
        <v>78</v>
      </c>
      <c r="C509" s="119" t="s">
        <v>785</v>
      </c>
      <c r="D509" s="120" t="s">
        <v>1945</v>
      </c>
      <c r="E509" s="120" t="s">
        <v>374</v>
      </c>
      <c r="F509" s="120" t="s">
        <v>1155</v>
      </c>
      <c r="G509" s="123">
        <v>0</v>
      </c>
      <c r="H509" s="123">
        <v>0</v>
      </c>
      <c r="I509" s="148">
        <v>46296</v>
      </c>
      <c r="J509" s="121">
        <v>401768</v>
      </c>
      <c r="K509" s="154"/>
    </row>
    <row r="510" spans="1:11" s="112" customFormat="1" ht="30" customHeight="1" outlineLevel="1" x14ac:dyDescent="0.2">
      <c r="A510" s="117" t="s">
        <v>1159</v>
      </c>
      <c r="B510" s="118" t="s">
        <v>78</v>
      </c>
      <c r="C510" s="119" t="s">
        <v>786</v>
      </c>
      <c r="D510" s="120" t="s">
        <v>1946</v>
      </c>
      <c r="E510" s="120" t="s">
        <v>374</v>
      </c>
      <c r="F510" s="120" t="s">
        <v>1155</v>
      </c>
      <c r="G510" s="123">
        <v>0</v>
      </c>
      <c r="H510" s="123">
        <v>0</v>
      </c>
      <c r="I510" s="148">
        <v>46296</v>
      </c>
      <c r="J510" s="121">
        <v>401768</v>
      </c>
      <c r="K510" s="154"/>
    </row>
    <row r="511" spans="1:11" s="112" customFormat="1" ht="30" customHeight="1" outlineLevel="1" x14ac:dyDescent="0.2">
      <c r="A511" s="117" t="s">
        <v>1159</v>
      </c>
      <c r="B511" s="118" t="s">
        <v>78</v>
      </c>
      <c r="C511" s="119" t="s">
        <v>787</v>
      </c>
      <c r="D511" s="120" t="s">
        <v>1947</v>
      </c>
      <c r="E511" s="120" t="s">
        <v>374</v>
      </c>
      <c r="F511" s="120" t="s">
        <v>1155</v>
      </c>
      <c r="G511" s="123">
        <v>0</v>
      </c>
      <c r="H511" s="123">
        <v>0</v>
      </c>
      <c r="I511" s="148">
        <v>46296</v>
      </c>
      <c r="J511" s="121">
        <v>401768</v>
      </c>
      <c r="K511" s="154"/>
    </row>
    <row r="512" spans="1:11" s="112" customFormat="1" ht="30" customHeight="1" outlineLevel="1" x14ac:dyDescent="0.2">
      <c r="A512" s="117" t="s">
        <v>1159</v>
      </c>
      <c r="B512" s="118" t="s">
        <v>78</v>
      </c>
      <c r="C512" s="119" t="s">
        <v>788</v>
      </c>
      <c r="D512" s="120" t="s">
        <v>1948</v>
      </c>
      <c r="E512" s="120" t="s">
        <v>374</v>
      </c>
      <c r="F512" s="120" t="s">
        <v>1155</v>
      </c>
      <c r="G512" s="123">
        <v>0</v>
      </c>
      <c r="H512" s="123">
        <v>0</v>
      </c>
      <c r="I512" s="148">
        <v>46296</v>
      </c>
      <c r="J512" s="121">
        <v>401768</v>
      </c>
      <c r="K512" s="154"/>
    </row>
    <row r="513" spans="1:11" s="112" customFormat="1" ht="30" customHeight="1" outlineLevel="1" x14ac:dyDescent="0.2">
      <c r="A513" s="117" t="s">
        <v>1159</v>
      </c>
      <c r="B513" s="118" t="s">
        <v>78</v>
      </c>
      <c r="C513" s="119" t="s">
        <v>957</v>
      </c>
      <c r="D513" s="120" t="s">
        <v>1949</v>
      </c>
      <c r="E513" s="120" t="s">
        <v>374</v>
      </c>
      <c r="F513" s="120" t="s">
        <v>1155</v>
      </c>
      <c r="G513" s="123">
        <v>0</v>
      </c>
      <c r="H513" s="123">
        <v>0</v>
      </c>
      <c r="I513" s="148">
        <v>46296</v>
      </c>
      <c r="J513" s="121">
        <v>47026</v>
      </c>
      <c r="K513" s="154"/>
    </row>
    <row r="514" spans="1:11" s="112" customFormat="1" ht="30" customHeight="1" outlineLevel="1" x14ac:dyDescent="0.2">
      <c r="A514" s="117" t="s">
        <v>1159</v>
      </c>
      <c r="B514" s="118" t="s">
        <v>78</v>
      </c>
      <c r="C514" s="119" t="s">
        <v>958</v>
      </c>
      <c r="D514" s="120" t="s">
        <v>1950</v>
      </c>
      <c r="E514" s="120" t="s">
        <v>374</v>
      </c>
      <c r="F514" s="120" t="s">
        <v>1155</v>
      </c>
      <c r="G514" s="123">
        <v>0</v>
      </c>
      <c r="H514" s="123">
        <v>0</v>
      </c>
      <c r="I514" s="148">
        <v>46296</v>
      </c>
      <c r="J514" s="121">
        <v>401768</v>
      </c>
      <c r="K514" s="154"/>
    </row>
    <row r="515" spans="1:11" s="112" customFormat="1" ht="30" customHeight="1" outlineLevel="1" x14ac:dyDescent="0.2">
      <c r="A515" s="117" t="s">
        <v>1159</v>
      </c>
      <c r="B515" s="118" t="s">
        <v>78</v>
      </c>
      <c r="C515" s="119" t="s">
        <v>959</v>
      </c>
      <c r="D515" s="120" t="s">
        <v>1951</v>
      </c>
      <c r="E515" s="120" t="s">
        <v>374</v>
      </c>
      <c r="F515" s="120" t="s">
        <v>1155</v>
      </c>
      <c r="G515" s="123">
        <v>0</v>
      </c>
      <c r="H515" s="123">
        <v>0</v>
      </c>
      <c r="I515" s="148">
        <v>46296</v>
      </c>
      <c r="J515" s="121">
        <v>401768</v>
      </c>
      <c r="K515" s="154"/>
    </row>
    <row r="516" spans="1:11" s="112" customFormat="1" ht="30" customHeight="1" outlineLevel="1" x14ac:dyDescent="0.2">
      <c r="A516" s="117" t="s">
        <v>1159</v>
      </c>
      <c r="B516" s="118" t="s">
        <v>78</v>
      </c>
      <c r="C516" s="119" t="s">
        <v>960</v>
      </c>
      <c r="D516" s="120" t="s">
        <v>1952</v>
      </c>
      <c r="E516" s="120" t="s">
        <v>374</v>
      </c>
      <c r="F516" s="120" t="s">
        <v>1155</v>
      </c>
      <c r="G516" s="123">
        <v>0</v>
      </c>
      <c r="H516" s="123">
        <v>0</v>
      </c>
      <c r="I516" s="148">
        <v>46296</v>
      </c>
      <c r="J516" s="121">
        <v>401768</v>
      </c>
      <c r="K516" s="154"/>
    </row>
    <row r="517" spans="1:11" s="112" customFormat="1" ht="30" customHeight="1" outlineLevel="1" x14ac:dyDescent="0.2">
      <c r="A517" s="117" t="s">
        <v>1159</v>
      </c>
      <c r="B517" s="118" t="s">
        <v>78</v>
      </c>
      <c r="C517" s="119" t="s">
        <v>961</v>
      </c>
      <c r="D517" s="120" t="s">
        <v>1953</v>
      </c>
      <c r="E517" s="120" t="s">
        <v>374</v>
      </c>
      <c r="F517" s="120" t="s">
        <v>1155</v>
      </c>
      <c r="G517" s="123">
        <v>0</v>
      </c>
      <c r="H517" s="123">
        <v>0</v>
      </c>
      <c r="I517" s="148">
        <v>46296</v>
      </c>
      <c r="J517" s="121">
        <v>401768</v>
      </c>
      <c r="K517" s="154"/>
    </row>
    <row r="518" spans="1:11" s="112" customFormat="1" ht="30" customHeight="1" outlineLevel="1" x14ac:dyDescent="0.2">
      <c r="A518" s="117" t="s">
        <v>1159</v>
      </c>
      <c r="B518" s="118" t="s">
        <v>78</v>
      </c>
      <c r="C518" s="119" t="s">
        <v>1256</v>
      </c>
      <c r="D518" s="120" t="s">
        <v>1954</v>
      </c>
      <c r="E518" s="120" t="s">
        <v>374</v>
      </c>
      <c r="F518" s="120" t="s">
        <v>1155</v>
      </c>
      <c r="G518" s="123">
        <v>0</v>
      </c>
      <c r="H518" s="123">
        <v>0</v>
      </c>
      <c r="I518" s="148">
        <v>46296</v>
      </c>
      <c r="J518" s="121">
        <v>401768</v>
      </c>
      <c r="K518" s="154"/>
    </row>
    <row r="519" spans="1:11" s="112" customFormat="1" ht="30" customHeight="1" outlineLevel="1" x14ac:dyDescent="0.2">
      <c r="A519" s="117" t="s">
        <v>1159</v>
      </c>
      <c r="B519" s="118" t="s">
        <v>78</v>
      </c>
      <c r="C519" s="119" t="s">
        <v>1257</v>
      </c>
      <c r="D519" s="120" t="s">
        <v>1955</v>
      </c>
      <c r="E519" s="120" t="s">
        <v>374</v>
      </c>
      <c r="F519" s="120" t="s">
        <v>1155</v>
      </c>
      <c r="G519" s="123">
        <v>0</v>
      </c>
      <c r="H519" s="123">
        <v>0</v>
      </c>
      <c r="I519" s="148">
        <v>46296</v>
      </c>
      <c r="J519" s="121">
        <v>401768</v>
      </c>
      <c r="K519" s="154"/>
    </row>
    <row r="520" spans="1:11" s="112" customFormat="1" ht="30" customHeight="1" outlineLevel="1" x14ac:dyDescent="0.2">
      <c r="A520" s="117" t="s">
        <v>1159</v>
      </c>
      <c r="B520" s="118" t="s">
        <v>78</v>
      </c>
      <c r="C520" s="119" t="s">
        <v>1258</v>
      </c>
      <c r="D520" s="120" t="s">
        <v>1956</v>
      </c>
      <c r="E520" s="120" t="s">
        <v>374</v>
      </c>
      <c r="F520" s="120" t="s">
        <v>1155</v>
      </c>
      <c r="G520" s="123">
        <v>0</v>
      </c>
      <c r="H520" s="123">
        <v>0</v>
      </c>
      <c r="I520" s="148">
        <v>46296</v>
      </c>
      <c r="J520" s="121">
        <v>401768</v>
      </c>
      <c r="K520" s="154"/>
    </row>
    <row r="521" spans="1:11" s="112" customFormat="1" ht="30" customHeight="1" outlineLevel="1" x14ac:dyDescent="0.2">
      <c r="A521" s="117" t="s">
        <v>1159</v>
      </c>
      <c r="B521" s="118" t="s">
        <v>78</v>
      </c>
      <c r="C521" s="119" t="s">
        <v>1259</v>
      </c>
      <c r="D521" s="120" t="s">
        <v>1957</v>
      </c>
      <c r="E521" s="120" t="s">
        <v>374</v>
      </c>
      <c r="F521" s="120" t="s">
        <v>1155</v>
      </c>
      <c r="G521" s="123">
        <v>0</v>
      </c>
      <c r="H521" s="123">
        <v>0</v>
      </c>
      <c r="I521" s="148">
        <v>46296</v>
      </c>
      <c r="J521" s="121">
        <v>401768</v>
      </c>
      <c r="K521" s="154"/>
    </row>
    <row r="522" spans="1:11" s="112" customFormat="1" ht="30" customHeight="1" outlineLevel="1" x14ac:dyDescent="0.2">
      <c r="A522" s="117" t="s">
        <v>1159</v>
      </c>
      <c r="B522" s="118" t="s">
        <v>78</v>
      </c>
      <c r="C522" s="119" t="s">
        <v>170</v>
      </c>
      <c r="D522" s="120" t="s">
        <v>1958</v>
      </c>
      <c r="E522" s="120" t="s">
        <v>374</v>
      </c>
      <c r="F522" s="120" t="s">
        <v>1155</v>
      </c>
      <c r="G522" s="123">
        <v>0</v>
      </c>
      <c r="H522" s="123">
        <v>0</v>
      </c>
      <c r="I522" s="148">
        <v>46296</v>
      </c>
      <c r="J522" s="121">
        <v>401768</v>
      </c>
      <c r="K522" s="154"/>
    </row>
    <row r="523" spans="1:11" s="112" customFormat="1" ht="30" customHeight="1" outlineLevel="1" x14ac:dyDescent="0.2">
      <c r="A523" s="117" t="s">
        <v>1159</v>
      </c>
      <c r="B523" s="118" t="s">
        <v>78</v>
      </c>
      <c r="C523" s="119" t="s">
        <v>171</v>
      </c>
      <c r="D523" s="120" t="s">
        <v>1959</v>
      </c>
      <c r="E523" s="120" t="s">
        <v>374</v>
      </c>
      <c r="F523" s="120" t="s">
        <v>1155</v>
      </c>
      <c r="G523" s="123">
        <v>0</v>
      </c>
      <c r="H523" s="123">
        <v>0</v>
      </c>
      <c r="I523" s="148">
        <v>46296</v>
      </c>
      <c r="J523" s="121">
        <v>401768</v>
      </c>
      <c r="K523" s="154"/>
    </row>
    <row r="524" spans="1:11" s="112" customFormat="1" ht="30" customHeight="1" outlineLevel="1" x14ac:dyDescent="0.2">
      <c r="A524" s="117" t="s">
        <v>1159</v>
      </c>
      <c r="B524" s="118" t="s">
        <v>78</v>
      </c>
      <c r="C524" s="119" t="s">
        <v>512</v>
      </c>
      <c r="D524" s="120" t="s">
        <v>1960</v>
      </c>
      <c r="E524" s="120" t="s">
        <v>374</v>
      </c>
      <c r="F524" s="120" t="s">
        <v>1155</v>
      </c>
      <c r="G524" s="123">
        <v>0</v>
      </c>
      <c r="H524" s="123">
        <v>0</v>
      </c>
      <c r="I524" s="148">
        <v>46296</v>
      </c>
      <c r="J524" s="121">
        <v>47391</v>
      </c>
      <c r="K524" s="154"/>
    </row>
    <row r="525" spans="1:11" s="112" customFormat="1" ht="30" customHeight="1" outlineLevel="1" x14ac:dyDescent="0.2">
      <c r="A525" s="117" t="s">
        <v>1159</v>
      </c>
      <c r="B525" s="118" t="s">
        <v>78</v>
      </c>
      <c r="C525" s="119" t="s">
        <v>513</v>
      </c>
      <c r="D525" s="120" t="s">
        <v>1961</v>
      </c>
      <c r="E525" s="120" t="s">
        <v>374</v>
      </c>
      <c r="F525" s="120" t="s">
        <v>1155</v>
      </c>
      <c r="G525" s="123">
        <v>0</v>
      </c>
      <c r="H525" s="123">
        <v>0</v>
      </c>
      <c r="I525" s="148">
        <v>46296</v>
      </c>
      <c r="J525" s="121">
        <v>401768</v>
      </c>
      <c r="K525" s="154"/>
    </row>
    <row r="526" spans="1:11" s="112" customFormat="1" ht="30" customHeight="1" outlineLevel="1" x14ac:dyDescent="0.2">
      <c r="A526" s="117" t="s">
        <v>1159</v>
      </c>
      <c r="B526" s="118" t="s">
        <v>78</v>
      </c>
      <c r="C526" s="119" t="s">
        <v>514</v>
      </c>
      <c r="D526" s="120" t="s">
        <v>1962</v>
      </c>
      <c r="E526" s="120" t="s">
        <v>374</v>
      </c>
      <c r="F526" s="120" t="s">
        <v>1155</v>
      </c>
      <c r="G526" s="123">
        <v>0</v>
      </c>
      <c r="H526" s="123">
        <v>0</v>
      </c>
      <c r="I526" s="148">
        <v>46296</v>
      </c>
      <c r="J526" s="121">
        <v>401768</v>
      </c>
      <c r="K526" s="154"/>
    </row>
    <row r="527" spans="1:11" s="112" customFormat="1" ht="30" customHeight="1" outlineLevel="1" x14ac:dyDescent="0.2">
      <c r="A527" s="117" t="s">
        <v>1159</v>
      </c>
      <c r="B527" s="118" t="s">
        <v>78</v>
      </c>
      <c r="C527" s="119" t="s">
        <v>515</v>
      </c>
      <c r="D527" s="120" t="s">
        <v>1963</v>
      </c>
      <c r="E527" s="120" t="s">
        <v>374</v>
      </c>
      <c r="F527" s="120" t="s">
        <v>1155</v>
      </c>
      <c r="G527" s="123">
        <v>0</v>
      </c>
      <c r="H527" s="123">
        <v>0</v>
      </c>
      <c r="I527" s="148">
        <v>46296</v>
      </c>
      <c r="J527" s="121">
        <v>401768</v>
      </c>
      <c r="K527" s="154"/>
    </row>
    <row r="528" spans="1:11" s="112" customFormat="1" ht="30" customHeight="1" outlineLevel="1" x14ac:dyDescent="0.2">
      <c r="A528" s="117" t="s">
        <v>1159</v>
      </c>
      <c r="B528" s="118" t="s">
        <v>78</v>
      </c>
      <c r="C528" s="119" t="s">
        <v>516</v>
      </c>
      <c r="D528" s="120" t="s">
        <v>1964</v>
      </c>
      <c r="E528" s="120" t="s">
        <v>374</v>
      </c>
      <c r="F528" s="120" t="s">
        <v>1155</v>
      </c>
      <c r="G528" s="123">
        <v>0</v>
      </c>
      <c r="H528" s="123">
        <v>0</v>
      </c>
      <c r="I528" s="148">
        <v>46296</v>
      </c>
      <c r="J528" s="121">
        <v>401768</v>
      </c>
      <c r="K528" s="154"/>
    </row>
    <row r="529" spans="1:11" s="112" customFormat="1" ht="30" customHeight="1" outlineLevel="1" x14ac:dyDescent="0.2">
      <c r="A529" s="117" t="s">
        <v>1159</v>
      </c>
      <c r="B529" s="118" t="s">
        <v>78</v>
      </c>
      <c r="C529" s="119" t="s">
        <v>932</v>
      </c>
      <c r="D529" s="120" t="s">
        <v>1965</v>
      </c>
      <c r="E529" s="120" t="s">
        <v>374</v>
      </c>
      <c r="F529" s="120" t="s">
        <v>1155</v>
      </c>
      <c r="G529" s="123">
        <v>0</v>
      </c>
      <c r="H529" s="123">
        <v>0</v>
      </c>
      <c r="I529" s="148">
        <v>46296</v>
      </c>
      <c r="J529" s="121">
        <v>401768</v>
      </c>
      <c r="K529" s="154"/>
    </row>
    <row r="530" spans="1:11" s="112" customFormat="1" ht="30" customHeight="1" outlineLevel="1" x14ac:dyDescent="0.2">
      <c r="A530" s="117" t="s">
        <v>1159</v>
      </c>
      <c r="B530" s="118" t="s">
        <v>78</v>
      </c>
      <c r="C530" s="119" t="s">
        <v>933</v>
      </c>
      <c r="D530" s="120" t="s">
        <v>1966</v>
      </c>
      <c r="E530" s="120" t="s">
        <v>374</v>
      </c>
      <c r="F530" s="120" t="s">
        <v>1155</v>
      </c>
      <c r="G530" s="123">
        <v>0</v>
      </c>
      <c r="H530" s="123">
        <v>0</v>
      </c>
      <c r="I530" s="148">
        <v>46296</v>
      </c>
      <c r="J530" s="121">
        <v>401768</v>
      </c>
      <c r="K530" s="154"/>
    </row>
    <row r="531" spans="1:11" s="112" customFormat="1" ht="30" customHeight="1" outlineLevel="1" x14ac:dyDescent="0.2">
      <c r="A531" s="117" t="s">
        <v>1159</v>
      </c>
      <c r="B531" s="118" t="s">
        <v>78</v>
      </c>
      <c r="C531" s="119" t="s">
        <v>1185</v>
      </c>
      <c r="D531" s="120" t="s">
        <v>1967</v>
      </c>
      <c r="E531" s="120" t="s">
        <v>374</v>
      </c>
      <c r="F531" s="120" t="s">
        <v>1155</v>
      </c>
      <c r="G531" s="123">
        <v>0</v>
      </c>
      <c r="H531" s="123">
        <v>0</v>
      </c>
      <c r="I531" s="148">
        <v>46296</v>
      </c>
      <c r="J531" s="121">
        <v>401768</v>
      </c>
      <c r="K531" s="154"/>
    </row>
    <row r="532" spans="1:11" s="112" customFormat="1" ht="30" customHeight="1" outlineLevel="1" x14ac:dyDescent="0.2">
      <c r="A532" s="117" t="s">
        <v>1159</v>
      </c>
      <c r="B532" s="118" t="s">
        <v>78</v>
      </c>
      <c r="C532" s="119" t="s">
        <v>1255</v>
      </c>
      <c r="D532" s="120" t="s">
        <v>1968</v>
      </c>
      <c r="E532" s="120" t="s">
        <v>374</v>
      </c>
      <c r="F532" s="120" t="s">
        <v>1155</v>
      </c>
      <c r="G532" s="123">
        <v>0</v>
      </c>
      <c r="H532" s="123">
        <v>0</v>
      </c>
      <c r="I532" s="148">
        <v>46296</v>
      </c>
      <c r="J532" s="121">
        <v>401768</v>
      </c>
      <c r="K532" s="154"/>
    </row>
    <row r="533" spans="1:11" s="112" customFormat="1" ht="30" customHeight="1" outlineLevel="1" x14ac:dyDescent="0.2">
      <c r="A533" s="117" t="s">
        <v>1159</v>
      </c>
      <c r="B533" s="118" t="s">
        <v>78</v>
      </c>
      <c r="C533" s="119" t="s">
        <v>371</v>
      </c>
      <c r="D533" s="120" t="s">
        <v>1969</v>
      </c>
      <c r="E533" s="120" t="s">
        <v>374</v>
      </c>
      <c r="F533" s="120" t="s">
        <v>1155</v>
      </c>
      <c r="G533" s="123">
        <v>0</v>
      </c>
      <c r="H533" s="123">
        <v>0</v>
      </c>
      <c r="I533" s="148">
        <v>46296</v>
      </c>
      <c r="J533" s="121">
        <v>47391</v>
      </c>
      <c r="K533" s="154"/>
    </row>
    <row r="534" spans="1:11" s="112" customFormat="1" ht="30" customHeight="1" outlineLevel="1" x14ac:dyDescent="0.2">
      <c r="A534" s="117" t="s">
        <v>1159</v>
      </c>
      <c r="B534" s="118" t="s">
        <v>78</v>
      </c>
      <c r="C534" s="119" t="s">
        <v>511</v>
      </c>
      <c r="D534" s="120" t="s">
        <v>1970</v>
      </c>
      <c r="E534" s="120" t="s">
        <v>374</v>
      </c>
      <c r="F534" s="120" t="s">
        <v>1155</v>
      </c>
      <c r="G534" s="123">
        <v>0</v>
      </c>
      <c r="H534" s="123">
        <v>0</v>
      </c>
      <c r="I534" s="148">
        <v>46296</v>
      </c>
      <c r="J534" s="121">
        <v>47391</v>
      </c>
      <c r="K534" s="154"/>
    </row>
    <row r="535" spans="1:11" s="112" customFormat="1" ht="30" customHeight="1" outlineLevel="1" x14ac:dyDescent="0.2">
      <c r="A535" s="117" t="s">
        <v>1159</v>
      </c>
      <c r="B535" s="118" t="s">
        <v>78</v>
      </c>
      <c r="C535" s="119" t="s">
        <v>518</v>
      </c>
      <c r="D535" s="145" t="s">
        <v>1971</v>
      </c>
      <c r="E535" s="120" t="s">
        <v>374</v>
      </c>
      <c r="F535" s="120" t="s">
        <v>1155</v>
      </c>
      <c r="G535" s="123">
        <v>0</v>
      </c>
      <c r="H535" s="123">
        <v>0</v>
      </c>
      <c r="I535" s="148">
        <v>46296</v>
      </c>
      <c r="J535" s="121">
        <v>47026</v>
      </c>
      <c r="K535" s="154"/>
    </row>
    <row r="536" spans="1:11" s="112" customFormat="1" ht="30" customHeight="1" outlineLevel="1" x14ac:dyDescent="0.2">
      <c r="A536" s="117" t="s">
        <v>1159</v>
      </c>
      <c r="B536" s="118" t="s">
        <v>78</v>
      </c>
      <c r="C536" s="119" t="s">
        <v>519</v>
      </c>
      <c r="D536" s="145" t="s">
        <v>1972</v>
      </c>
      <c r="E536" s="120" t="s">
        <v>374</v>
      </c>
      <c r="F536" s="120" t="s">
        <v>1155</v>
      </c>
      <c r="G536" s="123">
        <v>0</v>
      </c>
      <c r="H536" s="123">
        <v>0</v>
      </c>
      <c r="I536" s="148">
        <v>46296</v>
      </c>
      <c r="J536" s="121">
        <v>401768</v>
      </c>
      <c r="K536" s="154"/>
    </row>
    <row r="537" spans="1:11" s="112" customFormat="1" ht="30" customHeight="1" outlineLevel="1" x14ac:dyDescent="0.2">
      <c r="A537" s="117" t="s">
        <v>1159</v>
      </c>
      <c r="B537" s="118" t="s">
        <v>78</v>
      </c>
      <c r="C537" s="119" t="s">
        <v>520</v>
      </c>
      <c r="D537" s="145" t="s">
        <v>1973</v>
      </c>
      <c r="E537" s="120" t="s">
        <v>374</v>
      </c>
      <c r="F537" s="120" t="s">
        <v>1155</v>
      </c>
      <c r="G537" s="123">
        <v>0</v>
      </c>
      <c r="H537" s="123">
        <v>0</v>
      </c>
      <c r="I537" s="148">
        <v>46296</v>
      </c>
      <c r="J537" s="121">
        <v>401768</v>
      </c>
      <c r="K537" s="154"/>
    </row>
    <row r="538" spans="1:11" s="112" customFormat="1" ht="30" customHeight="1" outlineLevel="1" x14ac:dyDescent="0.2">
      <c r="A538" s="117" t="s">
        <v>1159</v>
      </c>
      <c r="B538" s="118" t="s">
        <v>78</v>
      </c>
      <c r="C538" s="119" t="s">
        <v>521</v>
      </c>
      <c r="D538" s="145" t="s">
        <v>1974</v>
      </c>
      <c r="E538" s="120" t="s">
        <v>374</v>
      </c>
      <c r="F538" s="120" t="s">
        <v>1155</v>
      </c>
      <c r="G538" s="123">
        <v>0</v>
      </c>
      <c r="H538" s="123">
        <v>0</v>
      </c>
      <c r="I538" s="148">
        <v>46296</v>
      </c>
      <c r="J538" s="121">
        <v>47026</v>
      </c>
      <c r="K538" s="154"/>
    </row>
    <row r="539" spans="1:11" s="112" customFormat="1" ht="30" customHeight="1" outlineLevel="1" x14ac:dyDescent="0.2">
      <c r="A539" s="117" t="s">
        <v>1159</v>
      </c>
      <c r="B539" s="118" t="s">
        <v>78</v>
      </c>
      <c r="C539" s="119" t="s">
        <v>522</v>
      </c>
      <c r="D539" s="145" t="s">
        <v>1975</v>
      </c>
      <c r="E539" s="120" t="s">
        <v>374</v>
      </c>
      <c r="F539" s="120" t="s">
        <v>1155</v>
      </c>
      <c r="G539" s="123">
        <v>0</v>
      </c>
      <c r="H539" s="123">
        <v>0</v>
      </c>
      <c r="I539" s="148">
        <v>46296</v>
      </c>
      <c r="J539" s="121">
        <v>47026</v>
      </c>
      <c r="K539" s="154"/>
    </row>
    <row r="540" spans="1:11" s="112" customFormat="1" ht="30" customHeight="1" outlineLevel="1" x14ac:dyDescent="0.2">
      <c r="A540" s="117" t="s">
        <v>1159</v>
      </c>
      <c r="B540" s="118" t="s">
        <v>78</v>
      </c>
      <c r="C540" s="119" t="s">
        <v>949</v>
      </c>
      <c r="D540" s="145" t="s">
        <v>1976</v>
      </c>
      <c r="E540" s="120" t="s">
        <v>374</v>
      </c>
      <c r="F540" s="120" t="s">
        <v>1155</v>
      </c>
      <c r="G540" s="123">
        <v>0</v>
      </c>
      <c r="H540" s="123">
        <v>0</v>
      </c>
      <c r="I540" s="148">
        <v>46296</v>
      </c>
      <c r="J540" s="121">
        <v>401768</v>
      </c>
      <c r="K540" s="154"/>
    </row>
    <row r="541" spans="1:11" s="112" customFormat="1" ht="30" customHeight="1" outlineLevel="1" x14ac:dyDescent="0.2">
      <c r="A541" s="117" t="s">
        <v>1159</v>
      </c>
      <c r="B541" s="118" t="s">
        <v>78</v>
      </c>
      <c r="C541" s="119" t="s">
        <v>950</v>
      </c>
      <c r="D541" s="145" t="s">
        <v>1977</v>
      </c>
      <c r="E541" s="120" t="s">
        <v>374</v>
      </c>
      <c r="F541" s="120" t="s">
        <v>1155</v>
      </c>
      <c r="G541" s="123">
        <v>0</v>
      </c>
      <c r="H541" s="123">
        <v>0</v>
      </c>
      <c r="I541" s="148">
        <v>46296</v>
      </c>
      <c r="J541" s="121">
        <v>401768</v>
      </c>
      <c r="K541" s="154"/>
    </row>
    <row r="542" spans="1:11" s="112" customFormat="1" ht="30" customHeight="1" outlineLevel="1" x14ac:dyDescent="0.2">
      <c r="A542" s="117" t="s">
        <v>1159</v>
      </c>
      <c r="B542" s="118" t="s">
        <v>78</v>
      </c>
      <c r="C542" s="119" t="s">
        <v>1512</v>
      </c>
      <c r="D542" s="145" t="s">
        <v>1978</v>
      </c>
      <c r="E542" s="120" t="s">
        <v>374</v>
      </c>
      <c r="F542" s="120" t="s">
        <v>1155</v>
      </c>
      <c r="G542" s="123">
        <v>0</v>
      </c>
      <c r="H542" s="123">
        <v>0</v>
      </c>
      <c r="I542" s="148">
        <v>46296</v>
      </c>
      <c r="J542" s="121">
        <v>401768</v>
      </c>
      <c r="K542" s="154"/>
    </row>
    <row r="543" spans="1:11" s="112" customFormat="1" ht="30" customHeight="1" outlineLevel="1" x14ac:dyDescent="0.2">
      <c r="A543" s="117" t="s">
        <v>1159</v>
      </c>
      <c r="B543" s="118" t="s">
        <v>78</v>
      </c>
      <c r="C543" s="119" t="s">
        <v>1513</v>
      </c>
      <c r="D543" s="145" t="s">
        <v>1979</v>
      </c>
      <c r="E543" s="120" t="s">
        <v>374</v>
      </c>
      <c r="F543" s="120" t="s">
        <v>1155</v>
      </c>
      <c r="G543" s="123">
        <v>0</v>
      </c>
      <c r="H543" s="123">
        <v>0</v>
      </c>
      <c r="I543" s="148">
        <v>46296</v>
      </c>
      <c r="J543" s="121">
        <v>401768</v>
      </c>
      <c r="K543" s="154"/>
    </row>
    <row r="544" spans="1:11" s="112" customFormat="1" ht="30" customHeight="1" outlineLevel="1" x14ac:dyDescent="0.2">
      <c r="A544" s="214" t="s">
        <v>1159</v>
      </c>
      <c r="B544" s="215" t="s">
        <v>78</v>
      </c>
      <c r="C544" s="215" t="s">
        <v>1550</v>
      </c>
      <c r="D544" s="216" t="s">
        <v>1980</v>
      </c>
      <c r="E544" s="216" t="s">
        <v>374</v>
      </c>
      <c r="F544" s="216" t="s">
        <v>1155</v>
      </c>
      <c r="G544" s="217">
        <v>0</v>
      </c>
      <c r="H544" s="217">
        <v>0</v>
      </c>
      <c r="I544" s="218">
        <v>46296</v>
      </c>
      <c r="J544" s="219">
        <v>401768</v>
      </c>
      <c r="K544" s="216"/>
    </row>
    <row r="545" spans="1:11" s="112" customFormat="1" ht="30" customHeight="1" outlineLevel="1" x14ac:dyDescent="0.2">
      <c r="A545" s="214" t="s">
        <v>1159</v>
      </c>
      <c r="B545" s="215" t="s">
        <v>78</v>
      </c>
      <c r="C545" s="215" t="s">
        <v>1551</v>
      </c>
      <c r="D545" s="216" t="s">
        <v>1981</v>
      </c>
      <c r="E545" s="216" t="s">
        <v>374</v>
      </c>
      <c r="F545" s="216" t="s">
        <v>1155</v>
      </c>
      <c r="G545" s="217">
        <v>0</v>
      </c>
      <c r="H545" s="217">
        <v>0</v>
      </c>
      <c r="I545" s="218">
        <v>46296</v>
      </c>
      <c r="J545" s="219">
        <v>401768</v>
      </c>
      <c r="K545" s="216"/>
    </row>
    <row r="546" spans="1:11" s="112" customFormat="1" ht="30" customHeight="1" outlineLevel="1" x14ac:dyDescent="0.2">
      <c r="A546" s="117" t="s">
        <v>1159</v>
      </c>
      <c r="B546" s="118" t="s">
        <v>78</v>
      </c>
      <c r="C546" s="119" t="s">
        <v>504</v>
      </c>
      <c r="D546" s="145" t="s">
        <v>1982</v>
      </c>
      <c r="E546" s="120" t="s">
        <v>374</v>
      </c>
      <c r="F546" s="120" t="s">
        <v>1155</v>
      </c>
      <c r="G546" s="123">
        <v>0</v>
      </c>
      <c r="H546" s="123">
        <v>0</v>
      </c>
      <c r="I546" s="148">
        <v>46296</v>
      </c>
      <c r="J546" s="121">
        <v>401768</v>
      </c>
      <c r="K546" s="154"/>
    </row>
    <row r="547" spans="1:11" s="112" customFormat="1" ht="30" customHeight="1" outlineLevel="1" x14ac:dyDescent="0.2">
      <c r="A547" s="117" t="s">
        <v>1159</v>
      </c>
      <c r="B547" s="118" t="s">
        <v>78</v>
      </c>
      <c r="C547" s="119" t="s">
        <v>505</v>
      </c>
      <c r="D547" s="145" t="s">
        <v>1983</v>
      </c>
      <c r="E547" s="120" t="s">
        <v>374</v>
      </c>
      <c r="F547" s="120" t="s">
        <v>1155</v>
      </c>
      <c r="G547" s="123">
        <v>0</v>
      </c>
      <c r="H547" s="123">
        <v>0</v>
      </c>
      <c r="I547" s="148">
        <v>46296</v>
      </c>
      <c r="J547" s="121">
        <v>401768</v>
      </c>
      <c r="K547" s="154"/>
    </row>
    <row r="548" spans="1:11" s="112" customFormat="1" ht="30" customHeight="1" outlineLevel="1" x14ac:dyDescent="0.2">
      <c r="A548" s="117" t="s">
        <v>1159</v>
      </c>
      <c r="B548" s="118" t="s">
        <v>78</v>
      </c>
      <c r="C548" s="119" t="s">
        <v>506</v>
      </c>
      <c r="D548" s="145" t="s">
        <v>1984</v>
      </c>
      <c r="E548" s="120" t="s">
        <v>374</v>
      </c>
      <c r="F548" s="120" t="s">
        <v>1155</v>
      </c>
      <c r="G548" s="123">
        <v>0</v>
      </c>
      <c r="H548" s="123">
        <v>0</v>
      </c>
      <c r="I548" s="148">
        <v>46296</v>
      </c>
      <c r="J548" s="121">
        <v>401768</v>
      </c>
      <c r="K548" s="154"/>
    </row>
    <row r="549" spans="1:11" s="112" customFormat="1" ht="30" customHeight="1" outlineLevel="1" x14ac:dyDescent="0.2">
      <c r="A549" s="117" t="s">
        <v>1159</v>
      </c>
      <c r="B549" s="118" t="s">
        <v>78</v>
      </c>
      <c r="C549" s="119" t="s">
        <v>507</v>
      </c>
      <c r="D549" s="120" t="s">
        <v>1985</v>
      </c>
      <c r="E549" s="120" t="s">
        <v>374</v>
      </c>
      <c r="F549" s="120" t="s">
        <v>1155</v>
      </c>
      <c r="G549" s="123">
        <v>0</v>
      </c>
      <c r="H549" s="123">
        <v>0</v>
      </c>
      <c r="I549" s="148">
        <v>46296</v>
      </c>
      <c r="J549" s="121">
        <v>401768</v>
      </c>
      <c r="K549" s="154"/>
    </row>
    <row r="550" spans="1:11" s="112" customFormat="1" ht="30" customHeight="1" outlineLevel="1" x14ac:dyDescent="0.2">
      <c r="A550" s="117" t="s">
        <v>1159</v>
      </c>
      <c r="B550" s="118" t="s">
        <v>78</v>
      </c>
      <c r="C550" s="119" t="s">
        <v>508</v>
      </c>
      <c r="D550" s="120" t="s">
        <v>1986</v>
      </c>
      <c r="E550" s="120" t="s">
        <v>374</v>
      </c>
      <c r="F550" s="120" t="s">
        <v>1155</v>
      </c>
      <c r="G550" s="123">
        <v>0</v>
      </c>
      <c r="H550" s="123">
        <v>0</v>
      </c>
      <c r="I550" s="148">
        <v>46296</v>
      </c>
      <c r="J550" s="121">
        <v>401768</v>
      </c>
      <c r="K550" s="154"/>
    </row>
    <row r="551" spans="1:11" s="112" customFormat="1" ht="30" customHeight="1" outlineLevel="1" x14ac:dyDescent="0.2">
      <c r="A551" s="117" t="s">
        <v>1159</v>
      </c>
      <c r="B551" s="118" t="s">
        <v>78</v>
      </c>
      <c r="C551" s="119" t="s">
        <v>509</v>
      </c>
      <c r="D551" s="120" t="s">
        <v>1987</v>
      </c>
      <c r="E551" s="120" t="s">
        <v>374</v>
      </c>
      <c r="F551" s="120" t="s">
        <v>1155</v>
      </c>
      <c r="G551" s="123">
        <v>0</v>
      </c>
      <c r="H551" s="123">
        <v>0</v>
      </c>
      <c r="I551" s="148">
        <v>46296</v>
      </c>
      <c r="J551" s="121">
        <v>401768</v>
      </c>
      <c r="K551" s="154"/>
    </row>
    <row r="552" spans="1:11" s="112" customFormat="1" ht="30" customHeight="1" outlineLevel="1" x14ac:dyDescent="0.2">
      <c r="A552" s="117" t="s">
        <v>1159</v>
      </c>
      <c r="B552" s="118" t="s">
        <v>78</v>
      </c>
      <c r="C552" s="119" t="s">
        <v>510</v>
      </c>
      <c r="D552" s="120" t="s">
        <v>1988</v>
      </c>
      <c r="E552" s="120" t="s">
        <v>374</v>
      </c>
      <c r="F552" s="120" t="s">
        <v>1155</v>
      </c>
      <c r="G552" s="123">
        <v>0</v>
      </c>
      <c r="H552" s="123">
        <v>0</v>
      </c>
      <c r="I552" s="148">
        <v>46296</v>
      </c>
      <c r="J552" s="121">
        <v>401768</v>
      </c>
      <c r="K552" s="154"/>
    </row>
    <row r="553" spans="1:11" s="112" customFormat="1" ht="30" customHeight="1" outlineLevel="1" x14ac:dyDescent="0.2">
      <c r="A553" s="117" t="s">
        <v>1159</v>
      </c>
      <c r="B553" s="118" t="s">
        <v>78</v>
      </c>
      <c r="C553" s="119" t="s">
        <v>1238</v>
      </c>
      <c r="D553" s="120" t="s">
        <v>1989</v>
      </c>
      <c r="E553" s="120" t="s">
        <v>374</v>
      </c>
      <c r="F553" s="120" t="s">
        <v>1155</v>
      </c>
      <c r="G553" s="123">
        <v>0</v>
      </c>
      <c r="H553" s="123">
        <v>0</v>
      </c>
      <c r="I553" s="148">
        <v>46296</v>
      </c>
      <c r="J553" s="121">
        <v>401768</v>
      </c>
      <c r="K553" s="154"/>
    </row>
    <row r="554" spans="1:11" s="112" customFormat="1" ht="30" customHeight="1" outlineLevel="1" x14ac:dyDescent="0.2">
      <c r="A554" s="117" t="s">
        <v>1159</v>
      </c>
      <c r="B554" s="118" t="s">
        <v>78</v>
      </c>
      <c r="C554" s="119" t="s">
        <v>1269</v>
      </c>
      <c r="D554" s="120" t="s">
        <v>1990</v>
      </c>
      <c r="E554" s="120" t="s">
        <v>374</v>
      </c>
      <c r="F554" s="120" t="s">
        <v>1155</v>
      </c>
      <c r="G554" s="123">
        <v>0</v>
      </c>
      <c r="H554" s="123">
        <v>0</v>
      </c>
      <c r="I554" s="148">
        <v>46296</v>
      </c>
      <c r="J554" s="121">
        <v>401768</v>
      </c>
      <c r="K554" s="154"/>
    </row>
    <row r="555" spans="1:11" s="112" customFormat="1" ht="30" customHeight="1" outlineLevel="1" x14ac:dyDescent="0.2">
      <c r="A555" s="117" t="s">
        <v>1159</v>
      </c>
      <c r="B555" s="118" t="s">
        <v>78</v>
      </c>
      <c r="C555" s="119" t="s">
        <v>1270</v>
      </c>
      <c r="D555" s="120" t="s">
        <v>1991</v>
      </c>
      <c r="E555" s="120" t="s">
        <v>374</v>
      </c>
      <c r="F555" s="120" t="s">
        <v>1155</v>
      </c>
      <c r="G555" s="123">
        <v>0</v>
      </c>
      <c r="H555" s="123">
        <v>0</v>
      </c>
      <c r="I555" s="148">
        <v>46296</v>
      </c>
      <c r="J555" s="121">
        <v>401768</v>
      </c>
      <c r="K555" s="154"/>
    </row>
    <row r="556" spans="1:11" s="112" customFormat="1" ht="30" customHeight="1" outlineLevel="1" x14ac:dyDescent="0.2">
      <c r="A556" s="117" t="s">
        <v>1159</v>
      </c>
      <c r="B556" s="118" t="s">
        <v>78</v>
      </c>
      <c r="C556" s="119" t="s">
        <v>1275</v>
      </c>
      <c r="D556" s="120" t="s">
        <v>1992</v>
      </c>
      <c r="E556" s="120" t="s">
        <v>374</v>
      </c>
      <c r="F556" s="120" t="s">
        <v>1155</v>
      </c>
      <c r="G556" s="123">
        <v>0</v>
      </c>
      <c r="H556" s="123">
        <v>0</v>
      </c>
      <c r="I556" s="148">
        <v>46296</v>
      </c>
      <c r="J556" s="121">
        <v>401768</v>
      </c>
      <c r="K556" s="154"/>
    </row>
    <row r="557" spans="1:11" s="112" customFormat="1" ht="30" customHeight="1" outlineLevel="1" x14ac:dyDescent="0.2">
      <c r="A557" s="117" t="s">
        <v>1159</v>
      </c>
      <c r="B557" s="118" t="s">
        <v>78</v>
      </c>
      <c r="C557" s="119" t="s">
        <v>1276</v>
      </c>
      <c r="D557" s="120" t="s">
        <v>1993</v>
      </c>
      <c r="E557" s="120" t="s">
        <v>374</v>
      </c>
      <c r="F557" s="120" t="s">
        <v>1155</v>
      </c>
      <c r="G557" s="123">
        <v>0</v>
      </c>
      <c r="H557" s="123">
        <v>0</v>
      </c>
      <c r="I557" s="148">
        <v>46296</v>
      </c>
      <c r="J557" s="121">
        <v>401768</v>
      </c>
      <c r="K557" s="154"/>
    </row>
    <row r="558" spans="1:11" s="112" customFormat="1" ht="30" customHeight="1" outlineLevel="1" x14ac:dyDescent="0.2">
      <c r="A558" s="117" t="s">
        <v>1159</v>
      </c>
      <c r="B558" s="118" t="s">
        <v>78</v>
      </c>
      <c r="C558" s="119" t="s">
        <v>1277</v>
      </c>
      <c r="D558" s="120" t="s">
        <v>1994</v>
      </c>
      <c r="E558" s="120" t="s">
        <v>374</v>
      </c>
      <c r="F558" s="120" t="s">
        <v>1155</v>
      </c>
      <c r="G558" s="123">
        <v>0</v>
      </c>
      <c r="H558" s="123">
        <v>0</v>
      </c>
      <c r="I558" s="148">
        <v>46296</v>
      </c>
      <c r="J558" s="121">
        <v>401768</v>
      </c>
      <c r="K558" s="154"/>
    </row>
    <row r="559" spans="1:11" s="112" customFormat="1" ht="30" customHeight="1" outlineLevel="1" x14ac:dyDescent="0.2">
      <c r="A559" s="117" t="s">
        <v>1159</v>
      </c>
      <c r="B559" s="118" t="s">
        <v>78</v>
      </c>
      <c r="C559" s="119" t="s">
        <v>1437</v>
      </c>
      <c r="D559" s="120" t="s">
        <v>1995</v>
      </c>
      <c r="E559" s="120" t="s">
        <v>374</v>
      </c>
      <c r="F559" s="120" t="s">
        <v>1155</v>
      </c>
      <c r="G559" s="123">
        <v>0</v>
      </c>
      <c r="H559" s="123">
        <v>0</v>
      </c>
      <c r="I559" s="148">
        <v>46296</v>
      </c>
      <c r="J559" s="121">
        <v>401768</v>
      </c>
      <c r="K559" s="154"/>
    </row>
    <row r="560" spans="1:11" s="112" customFormat="1" ht="30" customHeight="1" outlineLevel="1" x14ac:dyDescent="0.2">
      <c r="A560" s="117" t="s">
        <v>1159</v>
      </c>
      <c r="B560" s="118" t="s">
        <v>78</v>
      </c>
      <c r="C560" s="119" t="s">
        <v>948</v>
      </c>
      <c r="D560" s="144" t="s">
        <v>1996</v>
      </c>
      <c r="E560" s="120" t="s">
        <v>374</v>
      </c>
      <c r="F560" s="120" t="s">
        <v>1155</v>
      </c>
      <c r="G560" s="123">
        <v>0</v>
      </c>
      <c r="H560" s="123">
        <v>0</v>
      </c>
      <c r="I560" s="148">
        <v>46296</v>
      </c>
      <c r="J560" s="121">
        <v>401768</v>
      </c>
      <c r="K560" s="154"/>
    </row>
    <row r="561" spans="1:11" s="112" customFormat="1" ht="30" customHeight="1" outlineLevel="1" x14ac:dyDescent="0.2">
      <c r="A561" s="117" t="s">
        <v>1159</v>
      </c>
      <c r="B561" s="118" t="s">
        <v>78</v>
      </c>
      <c r="C561" s="119" t="s">
        <v>1054</v>
      </c>
      <c r="D561" s="144" t="s">
        <v>1997</v>
      </c>
      <c r="E561" s="120" t="s">
        <v>374</v>
      </c>
      <c r="F561" s="120" t="s">
        <v>1155</v>
      </c>
      <c r="G561" s="123">
        <v>0</v>
      </c>
      <c r="H561" s="123">
        <v>0</v>
      </c>
      <c r="I561" s="148">
        <v>46296</v>
      </c>
      <c r="J561" s="121">
        <v>401768</v>
      </c>
      <c r="K561" s="154"/>
    </row>
    <row r="562" spans="1:11" s="112" customFormat="1" ht="30" customHeight="1" outlineLevel="1" x14ac:dyDescent="0.2">
      <c r="A562" s="117" t="s">
        <v>1159</v>
      </c>
      <c r="B562" s="118" t="s">
        <v>78</v>
      </c>
      <c r="C562" s="119" t="s">
        <v>1055</v>
      </c>
      <c r="D562" s="144" t="s">
        <v>1998</v>
      </c>
      <c r="E562" s="120" t="s">
        <v>374</v>
      </c>
      <c r="F562" s="120" t="s">
        <v>1155</v>
      </c>
      <c r="G562" s="123">
        <v>0</v>
      </c>
      <c r="H562" s="123">
        <v>0</v>
      </c>
      <c r="I562" s="148">
        <v>46296</v>
      </c>
      <c r="J562" s="121">
        <v>401768</v>
      </c>
      <c r="K562" s="154"/>
    </row>
    <row r="563" spans="1:11" s="112" customFormat="1" ht="30" customHeight="1" outlineLevel="1" x14ac:dyDescent="0.2">
      <c r="A563" s="117" t="s">
        <v>1159</v>
      </c>
      <c r="B563" s="118" t="s">
        <v>78</v>
      </c>
      <c r="C563" s="119" t="s">
        <v>1056</v>
      </c>
      <c r="D563" s="144" t="s">
        <v>1999</v>
      </c>
      <c r="E563" s="120" t="s">
        <v>374</v>
      </c>
      <c r="F563" s="120" t="s">
        <v>1155</v>
      </c>
      <c r="G563" s="123">
        <v>0</v>
      </c>
      <c r="H563" s="123">
        <v>0</v>
      </c>
      <c r="I563" s="148">
        <v>46296</v>
      </c>
      <c r="J563" s="121">
        <v>401768</v>
      </c>
      <c r="K563" s="154"/>
    </row>
    <row r="564" spans="1:11" s="112" customFormat="1" ht="30" customHeight="1" outlineLevel="1" x14ac:dyDescent="0.2">
      <c r="A564" s="117" t="s">
        <v>1159</v>
      </c>
      <c r="B564" s="118" t="s">
        <v>78</v>
      </c>
      <c r="C564" s="119" t="s">
        <v>1236</v>
      </c>
      <c r="D564" s="144" t="s">
        <v>2000</v>
      </c>
      <c r="E564" s="120" t="s">
        <v>374</v>
      </c>
      <c r="F564" s="120" t="s">
        <v>1155</v>
      </c>
      <c r="G564" s="123">
        <v>0</v>
      </c>
      <c r="H564" s="123">
        <v>0</v>
      </c>
      <c r="I564" s="148">
        <v>46296</v>
      </c>
      <c r="J564" s="121">
        <v>401768</v>
      </c>
      <c r="K564" s="154"/>
    </row>
    <row r="565" spans="1:11" s="112" customFormat="1" ht="30" customHeight="1" outlineLevel="1" x14ac:dyDescent="0.2">
      <c r="A565" s="117" t="s">
        <v>1159</v>
      </c>
      <c r="B565" s="118" t="s">
        <v>78</v>
      </c>
      <c r="C565" s="118" t="s">
        <v>937</v>
      </c>
      <c r="D565" s="120" t="s">
        <v>2001</v>
      </c>
      <c r="E565" s="120" t="s">
        <v>374</v>
      </c>
      <c r="F565" s="120" t="s">
        <v>1155</v>
      </c>
      <c r="G565" s="123">
        <v>0</v>
      </c>
      <c r="H565" s="123">
        <v>0</v>
      </c>
      <c r="I565" s="148">
        <v>46296</v>
      </c>
      <c r="J565" s="121">
        <v>401768</v>
      </c>
      <c r="K565" s="154"/>
    </row>
    <row r="566" spans="1:11" s="112" customFormat="1" ht="30" customHeight="1" outlineLevel="1" x14ac:dyDescent="0.2">
      <c r="A566" s="117" t="s">
        <v>1159</v>
      </c>
      <c r="B566" s="118" t="s">
        <v>78</v>
      </c>
      <c r="C566" s="118" t="s">
        <v>938</v>
      </c>
      <c r="D566" s="120" t="s">
        <v>2002</v>
      </c>
      <c r="E566" s="120" t="s">
        <v>374</v>
      </c>
      <c r="F566" s="120" t="s">
        <v>1155</v>
      </c>
      <c r="G566" s="123">
        <v>0</v>
      </c>
      <c r="H566" s="123">
        <v>0</v>
      </c>
      <c r="I566" s="148">
        <v>46296</v>
      </c>
      <c r="J566" s="121">
        <v>401768</v>
      </c>
      <c r="K566" s="154"/>
    </row>
    <row r="567" spans="1:11" s="112" customFormat="1" ht="30" customHeight="1" outlineLevel="1" x14ac:dyDescent="0.2">
      <c r="A567" s="117" t="s">
        <v>1159</v>
      </c>
      <c r="B567" s="118" t="s">
        <v>78</v>
      </c>
      <c r="C567" s="118" t="s">
        <v>939</v>
      </c>
      <c r="D567" s="120" t="s">
        <v>2003</v>
      </c>
      <c r="E567" s="120" t="s">
        <v>374</v>
      </c>
      <c r="F567" s="120" t="s">
        <v>1155</v>
      </c>
      <c r="G567" s="123">
        <v>0</v>
      </c>
      <c r="H567" s="123">
        <v>0</v>
      </c>
      <c r="I567" s="148">
        <v>46296</v>
      </c>
      <c r="J567" s="121">
        <v>401768</v>
      </c>
      <c r="K567" s="154"/>
    </row>
    <row r="568" spans="1:11" s="112" customFormat="1" ht="30" customHeight="1" outlineLevel="1" x14ac:dyDescent="0.2">
      <c r="A568" s="117" t="s">
        <v>1159</v>
      </c>
      <c r="B568" s="118" t="s">
        <v>78</v>
      </c>
      <c r="C568" s="118" t="s">
        <v>940</v>
      </c>
      <c r="D568" s="120" t="s">
        <v>2004</v>
      </c>
      <c r="E568" s="120" t="s">
        <v>374</v>
      </c>
      <c r="F568" s="120" t="s">
        <v>1155</v>
      </c>
      <c r="G568" s="123">
        <v>0</v>
      </c>
      <c r="H568" s="123">
        <v>0</v>
      </c>
      <c r="I568" s="148">
        <v>46296</v>
      </c>
      <c r="J568" s="121">
        <v>401768</v>
      </c>
      <c r="K568" s="154"/>
    </row>
    <row r="569" spans="1:11" s="112" customFormat="1" ht="30" customHeight="1" outlineLevel="1" x14ac:dyDescent="0.2">
      <c r="A569" s="117" t="s">
        <v>1159</v>
      </c>
      <c r="B569" s="118" t="s">
        <v>78</v>
      </c>
      <c r="C569" s="118" t="s">
        <v>941</v>
      </c>
      <c r="D569" s="120" t="s">
        <v>2005</v>
      </c>
      <c r="E569" s="120" t="s">
        <v>374</v>
      </c>
      <c r="F569" s="120" t="s">
        <v>1155</v>
      </c>
      <c r="G569" s="123">
        <v>0</v>
      </c>
      <c r="H569" s="123">
        <v>0</v>
      </c>
      <c r="I569" s="148">
        <v>46296</v>
      </c>
      <c r="J569" s="121">
        <v>401768</v>
      </c>
      <c r="K569" s="154"/>
    </row>
    <row r="570" spans="1:11" s="112" customFormat="1" ht="30" customHeight="1" outlineLevel="1" x14ac:dyDescent="0.2">
      <c r="A570" s="117" t="s">
        <v>1159</v>
      </c>
      <c r="B570" s="118" t="s">
        <v>78</v>
      </c>
      <c r="C570" s="118" t="s">
        <v>942</v>
      </c>
      <c r="D570" s="120" t="s">
        <v>2006</v>
      </c>
      <c r="E570" s="120" t="s">
        <v>374</v>
      </c>
      <c r="F570" s="120" t="s">
        <v>1155</v>
      </c>
      <c r="G570" s="123">
        <v>0</v>
      </c>
      <c r="H570" s="123">
        <v>0</v>
      </c>
      <c r="I570" s="148">
        <v>46296</v>
      </c>
      <c r="J570" s="121">
        <v>401768</v>
      </c>
      <c r="K570" s="154"/>
    </row>
    <row r="571" spans="1:11" s="112" customFormat="1" ht="30" customHeight="1" outlineLevel="1" x14ac:dyDescent="0.2">
      <c r="A571" s="117" t="s">
        <v>1159</v>
      </c>
      <c r="B571" s="118" t="s">
        <v>78</v>
      </c>
      <c r="C571" s="118" t="s">
        <v>943</v>
      </c>
      <c r="D571" s="120" t="s">
        <v>2007</v>
      </c>
      <c r="E571" s="120" t="s">
        <v>374</v>
      </c>
      <c r="F571" s="120" t="s">
        <v>1155</v>
      </c>
      <c r="G571" s="123">
        <v>0</v>
      </c>
      <c r="H571" s="123">
        <v>0</v>
      </c>
      <c r="I571" s="148">
        <v>46296</v>
      </c>
      <c r="J571" s="121">
        <v>401768</v>
      </c>
      <c r="K571" s="154"/>
    </row>
    <row r="572" spans="1:11" s="112" customFormat="1" ht="30" customHeight="1" outlineLevel="1" x14ac:dyDescent="0.2">
      <c r="A572" s="117" t="s">
        <v>1159</v>
      </c>
      <c r="B572" s="118" t="s">
        <v>78</v>
      </c>
      <c r="C572" s="118" t="s">
        <v>944</v>
      </c>
      <c r="D572" s="120" t="s">
        <v>2008</v>
      </c>
      <c r="E572" s="120" t="s">
        <v>374</v>
      </c>
      <c r="F572" s="120" t="s">
        <v>1155</v>
      </c>
      <c r="G572" s="123">
        <v>0</v>
      </c>
      <c r="H572" s="123">
        <v>0</v>
      </c>
      <c r="I572" s="148">
        <v>46296</v>
      </c>
      <c r="J572" s="121">
        <v>401768</v>
      </c>
      <c r="K572" s="154"/>
    </row>
    <row r="573" spans="1:11" s="112" customFormat="1" ht="30" customHeight="1" outlineLevel="1" x14ac:dyDescent="0.2">
      <c r="A573" s="117" t="s">
        <v>1159</v>
      </c>
      <c r="B573" s="118" t="s">
        <v>78</v>
      </c>
      <c r="C573" s="118" t="s">
        <v>945</v>
      </c>
      <c r="D573" s="120" t="s">
        <v>2009</v>
      </c>
      <c r="E573" s="120" t="s">
        <v>374</v>
      </c>
      <c r="F573" s="120" t="s">
        <v>1155</v>
      </c>
      <c r="G573" s="123">
        <v>0</v>
      </c>
      <c r="H573" s="123">
        <v>0</v>
      </c>
      <c r="I573" s="148">
        <v>46296</v>
      </c>
      <c r="J573" s="121">
        <v>401768</v>
      </c>
      <c r="K573" s="154"/>
    </row>
    <row r="574" spans="1:11" s="112" customFormat="1" ht="30" customHeight="1" outlineLevel="1" x14ac:dyDescent="0.2">
      <c r="A574" s="117" t="s">
        <v>1159</v>
      </c>
      <c r="B574" s="118" t="s">
        <v>78</v>
      </c>
      <c r="C574" s="118" t="s">
        <v>946</v>
      </c>
      <c r="D574" s="120" t="s">
        <v>2010</v>
      </c>
      <c r="E574" s="120" t="s">
        <v>374</v>
      </c>
      <c r="F574" s="120" t="s">
        <v>1155</v>
      </c>
      <c r="G574" s="123">
        <v>0</v>
      </c>
      <c r="H574" s="123">
        <v>0</v>
      </c>
      <c r="I574" s="148">
        <v>46296</v>
      </c>
      <c r="J574" s="121">
        <v>401768</v>
      </c>
      <c r="K574" s="154"/>
    </row>
    <row r="575" spans="1:11" s="112" customFormat="1" ht="30" customHeight="1" outlineLevel="1" x14ac:dyDescent="0.2">
      <c r="A575" s="117" t="s">
        <v>1159</v>
      </c>
      <c r="B575" s="118" t="s">
        <v>78</v>
      </c>
      <c r="C575" s="118" t="s">
        <v>947</v>
      </c>
      <c r="D575" s="120" t="s">
        <v>2011</v>
      </c>
      <c r="E575" s="120" t="s">
        <v>374</v>
      </c>
      <c r="F575" s="120" t="s">
        <v>1155</v>
      </c>
      <c r="G575" s="123">
        <v>0</v>
      </c>
      <c r="H575" s="123">
        <v>0</v>
      </c>
      <c r="I575" s="148">
        <v>46296</v>
      </c>
      <c r="J575" s="121">
        <v>401768</v>
      </c>
      <c r="K575" s="154"/>
    </row>
    <row r="576" spans="1:11" s="112" customFormat="1" ht="30" customHeight="1" outlineLevel="1" x14ac:dyDescent="0.2">
      <c r="A576" s="117" t="s">
        <v>1159</v>
      </c>
      <c r="B576" s="118" t="s">
        <v>78</v>
      </c>
      <c r="C576" s="119" t="s">
        <v>367</v>
      </c>
      <c r="D576" s="120" t="s">
        <v>2012</v>
      </c>
      <c r="E576" s="120" t="s">
        <v>374</v>
      </c>
      <c r="F576" s="120" t="s">
        <v>1155</v>
      </c>
      <c r="G576" s="123">
        <v>0</v>
      </c>
      <c r="H576" s="123">
        <v>0</v>
      </c>
      <c r="I576" s="148">
        <v>46296</v>
      </c>
      <c r="J576" s="121">
        <v>47391</v>
      </c>
      <c r="K576" s="154"/>
    </row>
    <row r="577" spans="1:11" s="112" customFormat="1" ht="30" customHeight="1" outlineLevel="1" x14ac:dyDescent="0.2">
      <c r="A577" s="117" t="s">
        <v>1159</v>
      </c>
      <c r="B577" s="118" t="s">
        <v>78</v>
      </c>
      <c r="C577" s="119" t="s">
        <v>368</v>
      </c>
      <c r="D577" s="120" t="s">
        <v>2013</v>
      </c>
      <c r="E577" s="120" t="s">
        <v>374</v>
      </c>
      <c r="F577" s="120" t="s">
        <v>1155</v>
      </c>
      <c r="G577" s="123">
        <v>0</v>
      </c>
      <c r="H577" s="123">
        <v>0</v>
      </c>
      <c r="I577" s="148">
        <v>46296</v>
      </c>
      <c r="J577" s="121">
        <v>401768</v>
      </c>
      <c r="K577" s="154"/>
    </row>
    <row r="578" spans="1:11" s="112" customFormat="1" ht="30" customHeight="1" outlineLevel="1" x14ac:dyDescent="0.2">
      <c r="A578" s="117" t="s">
        <v>1159</v>
      </c>
      <c r="B578" s="118" t="s">
        <v>78</v>
      </c>
      <c r="C578" s="119" t="s">
        <v>369</v>
      </c>
      <c r="D578" s="120" t="s">
        <v>2014</v>
      </c>
      <c r="E578" s="120" t="s">
        <v>374</v>
      </c>
      <c r="F578" s="120" t="s">
        <v>1155</v>
      </c>
      <c r="G578" s="123">
        <v>0</v>
      </c>
      <c r="H578" s="123">
        <v>0</v>
      </c>
      <c r="I578" s="148">
        <v>46296</v>
      </c>
      <c r="J578" s="121">
        <v>401768</v>
      </c>
      <c r="K578" s="154"/>
    </row>
    <row r="579" spans="1:11" s="112" customFormat="1" ht="30" customHeight="1" outlineLevel="1" x14ac:dyDescent="0.2">
      <c r="A579" s="117" t="s">
        <v>1159</v>
      </c>
      <c r="B579" s="118" t="s">
        <v>78</v>
      </c>
      <c r="C579" s="119" t="s">
        <v>370</v>
      </c>
      <c r="D579" s="120" t="s">
        <v>2015</v>
      </c>
      <c r="E579" s="120" t="s">
        <v>374</v>
      </c>
      <c r="F579" s="120" t="s">
        <v>1155</v>
      </c>
      <c r="G579" s="123">
        <v>0</v>
      </c>
      <c r="H579" s="123">
        <v>0</v>
      </c>
      <c r="I579" s="148">
        <v>46296</v>
      </c>
      <c r="J579" s="121">
        <v>401768</v>
      </c>
      <c r="K579" s="154"/>
    </row>
    <row r="580" spans="1:11" s="112" customFormat="1" ht="30" customHeight="1" outlineLevel="1" x14ac:dyDescent="0.2">
      <c r="A580" s="117" t="s">
        <v>1159</v>
      </c>
      <c r="B580" s="118" t="s">
        <v>78</v>
      </c>
      <c r="C580" s="119" t="s">
        <v>853</v>
      </c>
      <c r="D580" s="120" t="s">
        <v>2016</v>
      </c>
      <c r="E580" s="120" t="s">
        <v>374</v>
      </c>
      <c r="F580" s="120" t="s">
        <v>1155</v>
      </c>
      <c r="G580" s="123">
        <v>0</v>
      </c>
      <c r="H580" s="123">
        <v>0</v>
      </c>
      <c r="I580" s="148">
        <v>46296</v>
      </c>
      <c r="J580" s="121">
        <v>401768</v>
      </c>
      <c r="K580" s="154"/>
    </row>
    <row r="581" spans="1:11" s="112" customFormat="1" ht="30" customHeight="1" outlineLevel="1" x14ac:dyDescent="0.2">
      <c r="A581" s="117" t="s">
        <v>1159</v>
      </c>
      <c r="B581" s="118" t="s">
        <v>78</v>
      </c>
      <c r="C581" s="119" t="s">
        <v>936</v>
      </c>
      <c r="D581" s="120" t="s">
        <v>2017</v>
      </c>
      <c r="E581" s="120" t="s">
        <v>374</v>
      </c>
      <c r="F581" s="120" t="s">
        <v>1155</v>
      </c>
      <c r="G581" s="123">
        <v>0</v>
      </c>
      <c r="H581" s="123">
        <v>0</v>
      </c>
      <c r="I581" s="148">
        <v>46296</v>
      </c>
      <c r="J581" s="121">
        <v>401768</v>
      </c>
      <c r="K581" s="154"/>
    </row>
    <row r="582" spans="1:11" s="112" customFormat="1" ht="30" customHeight="1" outlineLevel="1" x14ac:dyDescent="0.2">
      <c r="A582" s="117" t="s">
        <v>1159</v>
      </c>
      <c r="B582" s="118" t="s">
        <v>78</v>
      </c>
      <c r="C582" s="119" t="s">
        <v>1053</v>
      </c>
      <c r="D582" s="120" t="s">
        <v>2018</v>
      </c>
      <c r="E582" s="120" t="s">
        <v>374</v>
      </c>
      <c r="F582" s="120" t="s">
        <v>1155</v>
      </c>
      <c r="G582" s="123">
        <v>0</v>
      </c>
      <c r="H582" s="123">
        <v>0</v>
      </c>
      <c r="I582" s="148">
        <v>46296</v>
      </c>
      <c r="J582" s="121">
        <v>401768</v>
      </c>
      <c r="K582" s="154"/>
    </row>
    <row r="583" spans="1:11" s="112" customFormat="1" ht="30" customHeight="1" outlineLevel="1" x14ac:dyDescent="0.2">
      <c r="A583" s="117" t="s">
        <v>1159</v>
      </c>
      <c r="B583" s="118" t="s">
        <v>78</v>
      </c>
      <c r="C583" s="119" t="s">
        <v>1425</v>
      </c>
      <c r="D583" s="120" t="s">
        <v>2019</v>
      </c>
      <c r="E583" s="120" t="s">
        <v>374</v>
      </c>
      <c r="F583" s="120" t="s">
        <v>1155</v>
      </c>
      <c r="G583" s="123">
        <v>0</v>
      </c>
      <c r="H583" s="123">
        <v>0</v>
      </c>
      <c r="I583" s="148">
        <v>46296</v>
      </c>
      <c r="J583" s="121">
        <v>401768</v>
      </c>
      <c r="K583" s="154"/>
    </row>
    <row r="584" spans="1:11" s="112" customFormat="1" ht="30" customHeight="1" outlineLevel="1" x14ac:dyDescent="0.2">
      <c r="A584" s="117" t="s">
        <v>1159</v>
      </c>
      <c r="B584" s="118" t="s">
        <v>78</v>
      </c>
      <c r="C584" s="119" t="s">
        <v>1051</v>
      </c>
      <c r="D584" s="120" t="s">
        <v>2020</v>
      </c>
      <c r="E584" s="120" t="s">
        <v>374</v>
      </c>
      <c r="F584" s="120" t="s">
        <v>1155</v>
      </c>
      <c r="G584" s="123">
        <v>0</v>
      </c>
      <c r="H584" s="123">
        <v>0</v>
      </c>
      <c r="I584" s="148">
        <v>46296</v>
      </c>
      <c r="J584" s="121">
        <v>401768</v>
      </c>
      <c r="K584" s="154"/>
    </row>
    <row r="585" spans="1:11" s="112" customFormat="1" ht="30" customHeight="1" outlineLevel="1" x14ac:dyDescent="0.2">
      <c r="A585" s="117" t="s">
        <v>1159</v>
      </c>
      <c r="B585" s="118" t="s">
        <v>78</v>
      </c>
      <c r="C585" s="119" t="s">
        <v>962</v>
      </c>
      <c r="D585" s="120" t="s">
        <v>2021</v>
      </c>
      <c r="E585" s="120" t="s">
        <v>374</v>
      </c>
      <c r="F585" s="120" t="s">
        <v>1155</v>
      </c>
      <c r="G585" s="123">
        <v>0</v>
      </c>
      <c r="H585" s="123">
        <v>0</v>
      </c>
      <c r="I585" s="148">
        <v>46296</v>
      </c>
      <c r="J585" s="121">
        <v>401768</v>
      </c>
      <c r="K585" s="154"/>
    </row>
    <row r="586" spans="1:11" s="112" customFormat="1" ht="30" customHeight="1" outlineLevel="1" x14ac:dyDescent="0.2">
      <c r="A586" s="117" t="s">
        <v>1159</v>
      </c>
      <c r="B586" s="118" t="s">
        <v>78</v>
      </c>
      <c r="C586" s="119" t="s">
        <v>963</v>
      </c>
      <c r="D586" s="120" t="s">
        <v>2022</v>
      </c>
      <c r="E586" s="120" t="s">
        <v>374</v>
      </c>
      <c r="F586" s="120" t="s">
        <v>1155</v>
      </c>
      <c r="G586" s="123">
        <v>0</v>
      </c>
      <c r="H586" s="123">
        <v>0</v>
      </c>
      <c r="I586" s="148">
        <v>46296</v>
      </c>
      <c r="J586" s="121">
        <v>401768</v>
      </c>
      <c r="K586" s="154"/>
    </row>
    <row r="587" spans="1:11" s="112" customFormat="1" ht="30" customHeight="1" outlineLevel="1" x14ac:dyDescent="0.2">
      <c r="A587" s="117" t="s">
        <v>1159</v>
      </c>
      <c r="B587" s="118" t="s">
        <v>78</v>
      </c>
      <c r="C587" s="119" t="s">
        <v>964</v>
      </c>
      <c r="D587" s="120" t="s">
        <v>2023</v>
      </c>
      <c r="E587" s="120" t="s">
        <v>374</v>
      </c>
      <c r="F587" s="120" t="s">
        <v>1155</v>
      </c>
      <c r="G587" s="123">
        <v>0</v>
      </c>
      <c r="H587" s="123">
        <v>0</v>
      </c>
      <c r="I587" s="148">
        <v>46296</v>
      </c>
      <c r="J587" s="121">
        <v>401768</v>
      </c>
      <c r="K587" s="154"/>
    </row>
    <row r="588" spans="1:11" s="112" customFormat="1" ht="30" customHeight="1" outlineLevel="1" x14ac:dyDescent="0.2">
      <c r="A588" s="117" t="s">
        <v>1159</v>
      </c>
      <c r="B588" s="118" t="s">
        <v>78</v>
      </c>
      <c r="C588" s="119" t="s">
        <v>965</v>
      </c>
      <c r="D588" s="120" t="s">
        <v>2024</v>
      </c>
      <c r="E588" s="120" t="s">
        <v>374</v>
      </c>
      <c r="F588" s="120" t="s">
        <v>1155</v>
      </c>
      <c r="G588" s="123">
        <v>0</v>
      </c>
      <c r="H588" s="123">
        <v>0</v>
      </c>
      <c r="I588" s="148">
        <v>46296</v>
      </c>
      <c r="J588" s="121">
        <v>401768</v>
      </c>
      <c r="K588" s="154"/>
    </row>
    <row r="589" spans="1:11" s="112" customFormat="1" ht="30" customHeight="1" outlineLevel="1" x14ac:dyDescent="0.2">
      <c r="A589" s="117" t="s">
        <v>1159</v>
      </c>
      <c r="B589" s="118" t="s">
        <v>78</v>
      </c>
      <c r="C589" s="119" t="s">
        <v>966</v>
      </c>
      <c r="D589" s="120" t="s">
        <v>2025</v>
      </c>
      <c r="E589" s="120" t="s">
        <v>374</v>
      </c>
      <c r="F589" s="120" t="s">
        <v>1155</v>
      </c>
      <c r="G589" s="123">
        <v>0</v>
      </c>
      <c r="H589" s="123">
        <v>0</v>
      </c>
      <c r="I589" s="148">
        <v>46296</v>
      </c>
      <c r="J589" s="121">
        <v>401768</v>
      </c>
      <c r="K589" s="154"/>
    </row>
    <row r="590" spans="1:11" s="112" customFormat="1" ht="30" customHeight="1" outlineLevel="1" x14ac:dyDescent="0.2">
      <c r="A590" s="117" t="s">
        <v>1159</v>
      </c>
      <c r="B590" s="118" t="s">
        <v>78</v>
      </c>
      <c r="C590" s="119" t="s">
        <v>967</v>
      </c>
      <c r="D590" s="120" t="s">
        <v>2026</v>
      </c>
      <c r="E590" s="120" t="s">
        <v>374</v>
      </c>
      <c r="F590" s="120" t="s">
        <v>1155</v>
      </c>
      <c r="G590" s="123">
        <v>0</v>
      </c>
      <c r="H590" s="123">
        <v>0</v>
      </c>
      <c r="I590" s="148">
        <v>46296</v>
      </c>
      <c r="J590" s="121">
        <v>401768</v>
      </c>
      <c r="K590" s="154"/>
    </row>
    <row r="591" spans="1:11" s="112" customFormat="1" ht="30" customHeight="1" outlineLevel="1" x14ac:dyDescent="0.2">
      <c r="A591" s="117" t="s">
        <v>1159</v>
      </c>
      <c r="B591" s="118" t="s">
        <v>78</v>
      </c>
      <c r="C591" s="119" t="s">
        <v>968</v>
      </c>
      <c r="D591" s="120" t="s">
        <v>2027</v>
      </c>
      <c r="E591" s="120" t="s">
        <v>374</v>
      </c>
      <c r="F591" s="120" t="s">
        <v>1155</v>
      </c>
      <c r="G591" s="123">
        <v>0</v>
      </c>
      <c r="H591" s="123">
        <v>0</v>
      </c>
      <c r="I591" s="148">
        <v>46296</v>
      </c>
      <c r="J591" s="121">
        <v>401768</v>
      </c>
      <c r="K591" s="154"/>
    </row>
    <row r="592" spans="1:11" s="112" customFormat="1" ht="30" customHeight="1" outlineLevel="1" x14ac:dyDescent="0.2">
      <c r="A592" s="117" t="s">
        <v>1159</v>
      </c>
      <c r="B592" s="118" t="s">
        <v>78</v>
      </c>
      <c r="C592" s="119" t="s">
        <v>1052</v>
      </c>
      <c r="D592" s="120" t="s">
        <v>2028</v>
      </c>
      <c r="E592" s="120" t="s">
        <v>374</v>
      </c>
      <c r="F592" s="120" t="s">
        <v>1155</v>
      </c>
      <c r="G592" s="123">
        <v>0</v>
      </c>
      <c r="H592" s="123">
        <v>0</v>
      </c>
      <c r="I592" s="148">
        <v>46296</v>
      </c>
      <c r="J592" s="121">
        <v>401768</v>
      </c>
      <c r="K592" s="154"/>
    </row>
    <row r="593" spans="1:11" s="112" customFormat="1" ht="30" customHeight="1" outlineLevel="1" x14ac:dyDescent="0.2">
      <c r="A593" s="117" t="s">
        <v>1159</v>
      </c>
      <c r="B593" s="118" t="s">
        <v>78</v>
      </c>
      <c r="C593" s="119" t="s">
        <v>1186</v>
      </c>
      <c r="D593" s="120" t="s">
        <v>2029</v>
      </c>
      <c r="E593" s="120" t="s">
        <v>374</v>
      </c>
      <c r="F593" s="120" t="s">
        <v>1155</v>
      </c>
      <c r="G593" s="123">
        <v>0</v>
      </c>
      <c r="H593" s="123">
        <v>0</v>
      </c>
      <c r="I593" s="148">
        <v>46296</v>
      </c>
      <c r="J593" s="121">
        <v>401768</v>
      </c>
      <c r="K593" s="154"/>
    </row>
    <row r="594" spans="1:11" s="112" customFormat="1" ht="30" customHeight="1" outlineLevel="1" x14ac:dyDescent="0.2">
      <c r="A594" s="117" t="s">
        <v>1159</v>
      </c>
      <c r="B594" s="118" t="s">
        <v>78</v>
      </c>
      <c r="C594" s="119" t="s">
        <v>1187</v>
      </c>
      <c r="D594" s="120" t="s">
        <v>2030</v>
      </c>
      <c r="E594" s="120" t="s">
        <v>374</v>
      </c>
      <c r="F594" s="120" t="s">
        <v>1155</v>
      </c>
      <c r="G594" s="123">
        <v>0</v>
      </c>
      <c r="H594" s="123">
        <v>0</v>
      </c>
      <c r="I594" s="148">
        <v>46296</v>
      </c>
      <c r="J594" s="121">
        <v>401768</v>
      </c>
      <c r="K594" s="154"/>
    </row>
    <row r="595" spans="1:11" s="112" customFormat="1" ht="30" customHeight="1" outlineLevel="1" x14ac:dyDescent="0.2">
      <c r="A595" s="117" t="s">
        <v>1159</v>
      </c>
      <c r="B595" s="118" t="s">
        <v>78</v>
      </c>
      <c r="C595" s="119" t="s">
        <v>969</v>
      </c>
      <c r="D595" s="120" t="s">
        <v>2031</v>
      </c>
      <c r="E595" s="120" t="s">
        <v>374</v>
      </c>
      <c r="F595" s="120" t="s">
        <v>1155</v>
      </c>
      <c r="G595" s="123">
        <v>0</v>
      </c>
      <c r="H595" s="123">
        <v>0</v>
      </c>
      <c r="I595" s="148">
        <v>46296</v>
      </c>
      <c r="J595" s="121">
        <v>401768</v>
      </c>
      <c r="K595" s="154"/>
    </row>
    <row r="596" spans="1:11" s="112" customFormat="1" ht="30" customHeight="1" outlineLevel="1" x14ac:dyDescent="0.2">
      <c r="A596" s="122" t="s">
        <v>1159</v>
      </c>
      <c r="B596" s="120" t="s">
        <v>78</v>
      </c>
      <c r="C596" s="120" t="s">
        <v>1188</v>
      </c>
      <c r="D596" s="146" t="s">
        <v>2032</v>
      </c>
      <c r="E596" s="120" t="s">
        <v>374</v>
      </c>
      <c r="F596" s="120" t="s">
        <v>1155</v>
      </c>
      <c r="G596" s="123">
        <v>0</v>
      </c>
      <c r="H596" s="123">
        <v>0</v>
      </c>
      <c r="I596" s="148">
        <v>46296</v>
      </c>
      <c r="J596" s="121">
        <v>401768</v>
      </c>
      <c r="K596" s="154"/>
    </row>
    <row r="597" spans="1:11" s="112" customFormat="1" ht="30" customHeight="1" outlineLevel="1" x14ac:dyDescent="0.2">
      <c r="A597" s="122" t="s">
        <v>1159</v>
      </c>
      <c r="B597" s="120" t="s">
        <v>78</v>
      </c>
      <c r="C597" s="120" t="s">
        <v>1189</v>
      </c>
      <c r="D597" s="146" t="s">
        <v>2033</v>
      </c>
      <c r="E597" s="120" t="s">
        <v>374</v>
      </c>
      <c r="F597" s="120" t="s">
        <v>1155</v>
      </c>
      <c r="G597" s="123">
        <v>0</v>
      </c>
      <c r="H597" s="123">
        <v>0</v>
      </c>
      <c r="I597" s="148">
        <v>46296</v>
      </c>
      <c r="J597" s="121">
        <v>401768</v>
      </c>
      <c r="K597" s="154"/>
    </row>
    <row r="598" spans="1:11" s="112" customFormat="1" ht="30" customHeight="1" outlineLevel="1" x14ac:dyDescent="0.2">
      <c r="A598" s="122" t="s">
        <v>1159</v>
      </c>
      <c r="B598" s="120" t="s">
        <v>78</v>
      </c>
      <c r="C598" s="120" t="s">
        <v>1190</v>
      </c>
      <c r="D598" s="146" t="s">
        <v>2034</v>
      </c>
      <c r="E598" s="120" t="s">
        <v>374</v>
      </c>
      <c r="F598" s="120" t="s">
        <v>1155</v>
      </c>
      <c r="G598" s="123">
        <v>0</v>
      </c>
      <c r="H598" s="123">
        <v>0</v>
      </c>
      <c r="I598" s="148">
        <v>46296</v>
      </c>
      <c r="J598" s="121">
        <v>401768</v>
      </c>
      <c r="K598" s="154"/>
    </row>
    <row r="599" spans="1:11" s="112" customFormat="1" ht="30" customHeight="1" outlineLevel="1" x14ac:dyDescent="0.2">
      <c r="A599" s="122" t="s">
        <v>1159</v>
      </c>
      <c r="B599" s="120" t="s">
        <v>78</v>
      </c>
      <c r="C599" s="120" t="s">
        <v>1541</v>
      </c>
      <c r="D599" s="146" t="s">
        <v>2035</v>
      </c>
      <c r="E599" s="120" t="s">
        <v>374</v>
      </c>
      <c r="F599" s="120" t="s">
        <v>1155</v>
      </c>
      <c r="G599" s="123">
        <v>0</v>
      </c>
      <c r="H599" s="123">
        <v>0</v>
      </c>
      <c r="I599" s="148">
        <v>46296</v>
      </c>
      <c r="J599" s="121">
        <v>401768</v>
      </c>
      <c r="K599" s="154"/>
    </row>
    <row r="600" spans="1:11" s="112" customFormat="1" ht="30" customHeight="1" outlineLevel="1" x14ac:dyDescent="0.2">
      <c r="A600" s="122" t="s">
        <v>1159</v>
      </c>
      <c r="B600" s="120" t="s">
        <v>78</v>
      </c>
      <c r="C600" s="120" t="s">
        <v>1438</v>
      </c>
      <c r="D600" s="146" t="s">
        <v>2036</v>
      </c>
      <c r="E600" s="120" t="s">
        <v>374</v>
      </c>
      <c r="F600" s="120" t="s">
        <v>1155</v>
      </c>
      <c r="G600" s="123">
        <v>0</v>
      </c>
      <c r="H600" s="123">
        <v>0</v>
      </c>
      <c r="I600" s="148">
        <v>46296</v>
      </c>
      <c r="J600" s="121">
        <v>401768</v>
      </c>
      <c r="K600" s="154"/>
    </row>
    <row r="601" spans="1:11" s="112" customFormat="1" ht="30" customHeight="1" outlineLevel="1" x14ac:dyDescent="0.2">
      <c r="A601" s="122" t="s">
        <v>1159</v>
      </c>
      <c r="B601" s="120" t="s">
        <v>78</v>
      </c>
      <c r="C601" s="120" t="s">
        <v>1483</v>
      </c>
      <c r="D601" s="146" t="s">
        <v>2037</v>
      </c>
      <c r="E601" s="120" t="s">
        <v>374</v>
      </c>
      <c r="F601" s="120" t="s">
        <v>1155</v>
      </c>
      <c r="G601" s="123">
        <v>0</v>
      </c>
      <c r="H601" s="123">
        <v>0</v>
      </c>
      <c r="I601" s="148">
        <v>46296</v>
      </c>
      <c r="J601" s="121">
        <v>401768</v>
      </c>
      <c r="K601" s="154"/>
    </row>
    <row r="602" spans="1:11" s="112" customFormat="1" ht="30" customHeight="1" outlineLevel="1" x14ac:dyDescent="0.2">
      <c r="A602" s="122" t="s">
        <v>1159</v>
      </c>
      <c r="B602" s="120" t="s">
        <v>78</v>
      </c>
      <c r="C602" s="120" t="s">
        <v>1506</v>
      </c>
      <c r="D602" s="146" t="s">
        <v>2038</v>
      </c>
      <c r="E602" s="120" t="s">
        <v>374</v>
      </c>
      <c r="F602" s="120" t="s">
        <v>1155</v>
      </c>
      <c r="G602" s="123">
        <v>0</v>
      </c>
      <c r="H602" s="123">
        <v>0</v>
      </c>
      <c r="I602" s="148">
        <v>46296</v>
      </c>
      <c r="J602" s="121">
        <v>401768</v>
      </c>
      <c r="K602" s="154"/>
    </row>
    <row r="603" spans="1:11" s="112" customFormat="1" ht="30" customHeight="1" outlineLevel="1" x14ac:dyDescent="0.2">
      <c r="A603" s="122" t="s">
        <v>1159</v>
      </c>
      <c r="B603" s="120" t="s">
        <v>78</v>
      </c>
      <c r="C603" s="120" t="s">
        <v>1507</v>
      </c>
      <c r="D603" s="146" t="s">
        <v>2039</v>
      </c>
      <c r="E603" s="120" t="s">
        <v>374</v>
      </c>
      <c r="F603" s="120" t="s">
        <v>1155</v>
      </c>
      <c r="G603" s="123">
        <v>0</v>
      </c>
      <c r="H603" s="123">
        <v>0</v>
      </c>
      <c r="I603" s="148">
        <v>46296</v>
      </c>
      <c r="J603" s="121">
        <v>401768</v>
      </c>
      <c r="K603" s="154"/>
    </row>
    <row r="604" spans="1:11" s="112" customFormat="1" ht="30" customHeight="1" outlineLevel="1" x14ac:dyDescent="0.2">
      <c r="A604" s="122" t="s">
        <v>1159</v>
      </c>
      <c r="B604" s="120" t="s">
        <v>78</v>
      </c>
      <c r="C604" s="120" t="s">
        <v>1508</v>
      </c>
      <c r="D604" s="146" t="s">
        <v>2040</v>
      </c>
      <c r="E604" s="120" t="s">
        <v>374</v>
      </c>
      <c r="F604" s="120" t="s">
        <v>1155</v>
      </c>
      <c r="G604" s="123">
        <v>0</v>
      </c>
      <c r="H604" s="123">
        <v>0</v>
      </c>
      <c r="I604" s="148">
        <v>46296</v>
      </c>
      <c r="J604" s="121">
        <v>401768</v>
      </c>
      <c r="K604" s="154"/>
    </row>
    <row r="605" spans="1:11" s="112" customFormat="1" ht="30" customHeight="1" outlineLevel="1" x14ac:dyDescent="0.2">
      <c r="A605" s="122" t="s">
        <v>1159</v>
      </c>
      <c r="B605" s="120" t="s">
        <v>78</v>
      </c>
      <c r="C605" s="120" t="s">
        <v>1537</v>
      </c>
      <c r="D605" s="146" t="s">
        <v>2041</v>
      </c>
      <c r="E605" s="120" t="s">
        <v>374</v>
      </c>
      <c r="F605" s="120" t="s">
        <v>1155</v>
      </c>
      <c r="G605" s="123">
        <v>0</v>
      </c>
      <c r="H605" s="123">
        <v>0</v>
      </c>
      <c r="I605" s="148">
        <v>46296</v>
      </c>
      <c r="J605" s="121">
        <v>401768</v>
      </c>
      <c r="K605" s="154"/>
    </row>
    <row r="606" spans="1:11" s="112" customFormat="1" ht="30" customHeight="1" outlineLevel="1" x14ac:dyDescent="0.2">
      <c r="A606" s="122" t="s">
        <v>1159</v>
      </c>
      <c r="B606" s="120" t="s">
        <v>78</v>
      </c>
      <c r="C606" s="120" t="s">
        <v>1538</v>
      </c>
      <c r="D606" s="146" t="s">
        <v>2042</v>
      </c>
      <c r="E606" s="120" t="s">
        <v>374</v>
      </c>
      <c r="F606" s="120" t="s">
        <v>1155</v>
      </c>
      <c r="G606" s="123">
        <v>0</v>
      </c>
      <c r="H606" s="123">
        <v>0</v>
      </c>
      <c r="I606" s="148">
        <v>46296</v>
      </c>
      <c r="J606" s="121">
        <v>401768</v>
      </c>
      <c r="K606" s="154"/>
    </row>
    <row r="607" spans="1:11" s="112" customFormat="1" ht="30" customHeight="1" outlineLevel="1" x14ac:dyDescent="0.2">
      <c r="A607" s="214" t="s">
        <v>1159</v>
      </c>
      <c r="B607" s="215" t="s">
        <v>78</v>
      </c>
      <c r="C607" s="215" t="s">
        <v>1552</v>
      </c>
      <c r="D607" s="216" t="s">
        <v>2043</v>
      </c>
      <c r="E607" s="216" t="s">
        <v>374</v>
      </c>
      <c r="F607" s="216" t="s">
        <v>1155</v>
      </c>
      <c r="G607" s="217">
        <v>0</v>
      </c>
      <c r="H607" s="217">
        <v>0</v>
      </c>
      <c r="I607" s="218">
        <v>46296</v>
      </c>
      <c r="J607" s="219">
        <v>401768</v>
      </c>
      <c r="K607" s="216"/>
    </row>
    <row r="608" spans="1:11" s="112" customFormat="1" ht="30" customHeight="1" outlineLevel="1" x14ac:dyDescent="0.2">
      <c r="A608" s="214" t="s">
        <v>1159</v>
      </c>
      <c r="B608" s="215" t="s">
        <v>78</v>
      </c>
      <c r="C608" s="215" t="s">
        <v>1596</v>
      </c>
      <c r="D608" s="216" t="s">
        <v>2044</v>
      </c>
      <c r="E608" s="216" t="s">
        <v>374</v>
      </c>
      <c r="F608" s="216" t="s">
        <v>1155</v>
      </c>
      <c r="G608" s="217">
        <v>0</v>
      </c>
      <c r="H608" s="217">
        <v>0</v>
      </c>
      <c r="I608" s="218">
        <v>46296</v>
      </c>
      <c r="J608" s="219">
        <v>401768</v>
      </c>
      <c r="K608" s="216"/>
    </row>
    <row r="609" spans="1:11" s="112" customFormat="1" ht="99.95" customHeight="1" x14ac:dyDescent="0.2">
      <c r="A609" s="185" t="s">
        <v>179</v>
      </c>
      <c r="B609" s="188" t="s">
        <v>83</v>
      </c>
      <c r="C609" s="142"/>
      <c r="D609" s="140" t="s">
        <v>84</v>
      </c>
      <c r="E609" s="135" t="s">
        <v>2056</v>
      </c>
      <c r="F609" s="140"/>
      <c r="G609" s="141"/>
      <c r="H609" s="141"/>
      <c r="I609" s="197">
        <v>46296</v>
      </c>
      <c r="J609" s="202">
        <v>401768</v>
      </c>
      <c r="K609" s="165"/>
    </row>
    <row r="610" spans="1:11" s="112" customFormat="1" ht="30" customHeight="1" outlineLevel="1" x14ac:dyDescent="0.2">
      <c r="A610" s="117" t="s">
        <v>1159</v>
      </c>
      <c r="B610" s="118" t="s">
        <v>83</v>
      </c>
      <c r="C610" s="119" t="s">
        <v>172</v>
      </c>
      <c r="D610" s="120" t="s">
        <v>96</v>
      </c>
      <c r="E610" s="120" t="s">
        <v>374</v>
      </c>
      <c r="F610" s="120" t="s">
        <v>1155</v>
      </c>
      <c r="G610" s="123">
        <v>0</v>
      </c>
      <c r="H610" s="123">
        <v>0</v>
      </c>
      <c r="I610" s="148">
        <v>46296</v>
      </c>
      <c r="J610" s="121">
        <v>401768</v>
      </c>
      <c r="K610" s="154"/>
    </row>
    <row r="611" spans="1:11" s="112" customFormat="1" ht="99.95" customHeight="1" x14ac:dyDescent="0.2">
      <c r="A611" s="185" t="s">
        <v>179</v>
      </c>
      <c r="B611" s="188" t="s">
        <v>252</v>
      </c>
      <c r="C611" s="142"/>
      <c r="D611" s="140" t="s">
        <v>85</v>
      </c>
      <c r="E611" s="140" t="s">
        <v>2056</v>
      </c>
      <c r="F611" s="140"/>
      <c r="G611" s="141"/>
      <c r="H611" s="141"/>
      <c r="I611" s="197">
        <v>46296</v>
      </c>
      <c r="J611" s="202">
        <v>401768</v>
      </c>
      <c r="K611" s="165"/>
    </row>
    <row r="612" spans="1:11" s="112" customFormat="1" ht="30" customHeight="1" outlineLevel="1" x14ac:dyDescent="0.2">
      <c r="A612" s="117" t="s">
        <v>1159</v>
      </c>
      <c r="B612" s="118" t="s">
        <v>252</v>
      </c>
      <c r="C612" s="119" t="s">
        <v>1135</v>
      </c>
      <c r="D612" s="120" t="s">
        <v>12</v>
      </c>
      <c r="E612" s="120" t="s">
        <v>374</v>
      </c>
      <c r="F612" s="120" t="s">
        <v>1155</v>
      </c>
      <c r="G612" s="123">
        <v>0</v>
      </c>
      <c r="H612" s="123">
        <v>0</v>
      </c>
      <c r="I612" s="148">
        <v>46296</v>
      </c>
      <c r="J612" s="121">
        <v>401768</v>
      </c>
      <c r="K612" s="154"/>
    </row>
    <row r="613" spans="1:11" s="112" customFormat="1" ht="30" customHeight="1" outlineLevel="1" x14ac:dyDescent="0.2">
      <c r="A613" s="117" t="s">
        <v>1159</v>
      </c>
      <c r="B613" s="118" t="s">
        <v>252</v>
      </c>
      <c r="C613" s="119" t="s">
        <v>253</v>
      </c>
      <c r="D613" s="120" t="s">
        <v>729</v>
      </c>
      <c r="E613" s="120" t="s">
        <v>374</v>
      </c>
      <c r="F613" s="120" t="s">
        <v>1155</v>
      </c>
      <c r="G613" s="123">
        <v>0</v>
      </c>
      <c r="H613" s="123">
        <v>0</v>
      </c>
      <c r="I613" s="148">
        <v>46296</v>
      </c>
      <c r="J613" s="121">
        <v>401768</v>
      </c>
      <c r="K613" s="154"/>
    </row>
    <row r="614" spans="1:11" s="112" customFormat="1" ht="30" customHeight="1" outlineLevel="1" x14ac:dyDescent="0.2">
      <c r="A614" s="117" t="s">
        <v>1159</v>
      </c>
      <c r="B614" s="118" t="s">
        <v>252</v>
      </c>
      <c r="C614" s="119" t="s">
        <v>254</v>
      </c>
      <c r="D614" s="120" t="s">
        <v>1</v>
      </c>
      <c r="E614" s="120" t="s">
        <v>374</v>
      </c>
      <c r="F614" s="120" t="s">
        <v>1155</v>
      </c>
      <c r="G614" s="123">
        <v>0</v>
      </c>
      <c r="H614" s="123">
        <v>0</v>
      </c>
      <c r="I614" s="148">
        <v>46296</v>
      </c>
      <c r="J614" s="121">
        <v>401768</v>
      </c>
      <c r="K614" s="154"/>
    </row>
    <row r="615" spans="1:11" s="112" customFormat="1" ht="30" customHeight="1" outlineLevel="1" x14ac:dyDescent="0.2">
      <c r="A615" s="117" t="s">
        <v>1159</v>
      </c>
      <c r="B615" s="118" t="s">
        <v>252</v>
      </c>
      <c r="C615" s="119" t="s">
        <v>255</v>
      </c>
      <c r="D615" s="120" t="s">
        <v>2</v>
      </c>
      <c r="E615" s="120" t="s">
        <v>374</v>
      </c>
      <c r="F615" s="120" t="s">
        <v>1155</v>
      </c>
      <c r="G615" s="123">
        <v>0</v>
      </c>
      <c r="H615" s="123">
        <v>0</v>
      </c>
      <c r="I615" s="148">
        <v>46296</v>
      </c>
      <c r="J615" s="121">
        <v>401768</v>
      </c>
      <c r="K615" s="154"/>
    </row>
    <row r="616" spans="1:11" s="112" customFormat="1" ht="30" customHeight="1" outlineLevel="1" x14ac:dyDescent="0.2">
      <c r="A616" s="117" t="s">
        <v>1159</v>
      </c>
      <c r="B616" s="118" t="s">
        <v>252</v>
      </c>
      <c r="C616" s="119" t="s">
        <v>256</v>
      </c>
      <c r="D616" s="120" t="s">
        <v>3</v>
      </c>
      <c r="E616" s="120" t="s">
        <v>374</v>
      </c>
      <c r="F616" s="120" t="s">
        <v>1155</v>
      </c>
      <c r="G616" s="123">
        <v>0</v>
      </c>
      <c r="H616" s="123">
        <v>0</v>
      </c>
      <c r="I616" s="148">
        <v>46296</v>
      </c>
      <c r="J616" s="121">
        <v>401768</v>
      </c>
      <c r="K616" s="154"/>
    </row>
    <row r="617" spans="1:11" s="112" customFormat="1" ht="30" customHeight="1" outlineLevel="1" x14ac:dyDescent="0.2">
      <c r="A617" s="117" t="s">
        <v>1159</v>
      </c>
      <c r="B617" s="118" t="s">
        <v>252</v>
      </c>
      <c r="C617" s="119" t="s">
        <v>257</v>
      </c>
      <c r="D617" s="120" t="s">
        <v>4</v>
      </c>
      <c r="E617" s="120" t="s">
        <v>374</v>
      </c>
      <c r="F617" s="120" t="s">
        <v>1155</v>
      </c>
      <c r="G617" s="123">
        <v>0</v>
      </c>
      <c r="H617" s="123">
        <v>0</v>
      </c>
      <c r="I617" s="148">
        <v>46296</v>
      </c>
      <c r="J617" s="121">
        <v>401768</v>
      </c>
      <c r="K617" s="154"/>
    </row>
    <row r="618" spans="1:11" s="112" customFormat="1" ht="30" customHeight="1" outlineLevel="1" x14ac:dyDescent="0.2">
      <c r="A618" s="117" t="s">
        <v>1159</v>
      </c>
      <c r="B618" s="118" t="s">
        <v>252</v>
      </c>
      <c r="C618" s="119" t="s">
        <v>258</v>
      </c>
      <c r="D618" s="120" t="s">
        <v>736</v>
      </c>
      <c r="E618" s="120" t="s">
        <v>374</v>
      </c>
      <c r="F618" s="120" t="s">
        <v>1155</v>
      </c>
      <c r="G618" s="123">
        <v>0</v>
      </c>
      <c r="H618" s="123">
        <v>0</v>
      </c>
      <c r="I618" s="148">
        <v>46296</v>
      </c>
      <c r="J618" s="121">
        <v>401768</v>
      </c>
      <c r="K618" s="154"/>
    </row>
    <row r="619" spans="1:11" s="132" customFormat="1" ht="30" x14ac:dyDescent="0.2">
      <c r="A619" s="185" t="s">
        <v>179</v>
      </c>
      <c r="B619" s="189" t="s">
        <v>299</v>
      </c>
      <c r="C619" s="102"/>
      <c r="D619" s="95" t="s">
        <v>95</v>
      </c>
      <c r="E619" s="95" t="s">
        <v>1067</v>
      </c>
      <c r="F619" s="95"/>
      <c r="G619" s="103"/>
      <c r="H619" s="103"/>
      <c r="I619" s="197">
        <v>46296</v>
      </c>
      <c r="J619" s="204">
        <v>401768</v>
      </c>
      <c r="K619" s="150" t="s">
        <v>1313</v>
      </c>
    </row>
    <row r="620" spans="1:11" s="112" customFormat="1" ht="30" customHeight="1" x14ac:dyDescent="0.2">
      <c r="A620" s="185" t="s">
        <v>179</v>
      </c>
      <c r="B620" s="183" t="s">
        <v>300</v>
      </c>
      <c r="C620" s="93"/>
      <c r="D620" s="95" t="s">
        <v>293</v>
      </c>
      <c r="E620" s="95"/>
      <c r="F620" s="95"/>
      <c r="G620" s="101"/>
      <c r="H620" s="101"/>
      <c r="I620" s="197">
        <v>46296</v>
      </c>
      <c r="J620" s="204">
        <v>401768</v>
      </c>
      <c r="K620" s="150"/>
    </row>
    <row r="621" spans="1:11" s="112" customFormat="1" ht="30" customHeight="1" outlineLevel="1" x14ac:dyDescent="0.2">
      <c r="A621" s="111" t="s">
        <v>1159</v>
      </c>
      <c r="B621" s="106" t="s">
        <v>300</v>
      </c>
      <c r="C621" s="114" t="s">
        <v>303</v>
      </c>
      <c r="D621" s="120" t="s">
        <v>1149</v>
      </c>
      <c r="E621" s="107"/>
      <c r="F621" s="107" t="s">
        <v>1155</v>
      </c>
      <c r="G621" s="127">
        <v>491.31</v>
      </c>
      <c r="H621" s="127">
        <v>454.5</v>
      </c>
      <c r="I621" s="148">
        <v>46296</v>
      </c>
      <c r="J621" s="116">
        <v>401768</v>
      </c>
      <c r="K621" s="150"/>
    </row>
    <row r="622" spans="1:11" s="112" customFormat="1" ht="30" customHeight="1" outlineLevel="1" x14ac:dyDescent="0.2">
      <c r="A622" s="111" t="s">
        <v>1159</v>
      </c>
      <c r="B622" s="106" t="s">
        <v>300</v>
      </c>
      <c r="C622" s="114" t="s">
        <v>304</v>
      </c>
      <c r="D622" s="120" t="s">
        <v>1204</v>
      </c>
      <c r="E622" s="107" t="s">
        <v>1013</v>
      </c>
      <c r="F622" s="107" t="s">
        <v>1155</v>
      </c>
      <c r="G622" s="127">
        <v>244.79</v>
      </c>
      <c r="H622" s="127">
        <v>226.45</v>
      </c>
      <c r="I622" s="148">
        <v>46296</v>
      </c>
      <c r="J622" s="116">
        <v>401768</v>
      </c>
      <c r="K622" s="150"/>
    </row>
    <row r="623" spans="1:11" s="112" customFormat="1" ht="30" customHeight="1" outlineLevel="1" x14ac:dyDescent="0.2">
      <c r="A623" s="111" t="s">
        <v>1159</v>
      </c>
      <c r="B623" s="106" t="s">
        <v>300</v>
      </c>
      <c r="C623" s="114" t="s">
        <v>305</v>
      </c>
      <c r="D623" s="120" t="s">
        <v>1205</v>
      </c>
      <c r="E623" s="107" t="s">
        <v>1019</v>
      </c>
      <c r="F623" s="107" t="s">
        <v>1155</v>
      </c>
      <c r="G623" s="127">
        <v>194.9</v>
      </c>
      <c r="H623" s="127">
        <v>180.3</v>
      </c>
      <c r="I623" s="148">
        <v>46296</v>
      </c>
      <c r="J623" s="116">
        <v>401768</v>
      </c>
      <c r="K623" s="150"/>
    </row>
    <row r="624" spans="1:11" s="112" customFormat="1" ht="30" customHeight="1" outlineLevel="1" x14ac:dyDescent="0.2">
      <c r="A624" s="111" t="s">
        <v>1159</v>
      </c>
      <c r="B624" s="106" t="s">
        <v>300</v>
      </c>
      <c r="C624" s="114" t="s">
        <v>306</v>
      </c>
      <c r="D624" s="120" t="s">
        <v>1206</v>
      </c>
      <c r="E624" s="107" t="s">
        <v>1014</v>
      </c>
      <c r="F624" s="107" t="s">
        <v>1155</v>
      </c>
      <c r="G624" s="127">
        <v>239.98</v>
      </c>
      <c r="H624" s="127">
        <v>222</v>
      </c>
      <c r="I624" s="148">
        <v>46296</v>
      </c>
      <c r="J624" s="116">
        <v>401768</v>
      </c>
      <c r="K624" s="150"/>
    </row>
    <row r="625" spans="1:11" s="112" customFormat="1" ht="30" customHeight="1" outlineLevel="1" x14ac:dyDescent="0.2">
      <c r="A625" s="111" t="s">
        <v>1159</v>
      </c>
      <c r="B625" s="106" t="s">
        <v>300</v>
      </c>
      <c r="C625" s="114" t="s">
        <v>307</v>
      </c>
      <c r="D625" s="120" t="s">
        <v>1207</v>
      </c>
      <c r="E625" s="107" t="s">
        <v>1014</v>
      </c>
      <c r="F625" s="107" t="s">
        <v>1155</v>
      </c>
      <c r="G625" s="127">
        <v>287.98</v>
      </c>
      <c r="H625" s="127">
        <v>266.39999999999998</v>
      </c>
      <c r="I625" s="148">
        <v>46296</v>
      </c>
      <c r="J625" s="116">
        <v>401768</v>
      </c>
      <c r="K625" s="150"/>
    </row>
    <row r="626" spans="1:11" s="112" customFormat="1" ht="30" customHeight="1" outlineLevel="1" x14ac:dyDescent="0.2">
      <c r="A626" s="111" t="s">
        <v>1159</v>
      </c>
      <c r="B626" s="106" t="s">
        <v>300</v>
      </c>
      <c r="C626" s="114" t="s">
        <v>308</v>
      </c>
      <c r="D626" s="120" t="s">
        <v>12</v>
      </c>
      <c r="E626" s="107"/>
      <c r="F626" s="107" t="s">
        <v>1155</v>
      </c>
      <c r="G626" s="127">
        <v>665.63</v>
      </c>
      <c r="H626" s="127">
        <v>615.75</v>
      </c>
      <c r="I626" s="148">
        <v>46296</v>
      </c>
      <c r="J626" s="116">
        <v>401768</v>
      </c>
      <c r="K626" s="154" t="s">
        <v>1529</v>
      </c>
    </row>
    <row r="627" spans="1:11" s="112" customFormat="1" ht="30" customHeight="1" outlineLevel="1" x14ac:dyDescent="0.2">
      <c r="A627" s="111" t="s">
        <v>1159</v>
      </c>
      <c r="B627" s="106" t="s">
        <v>300</v>
      </c>
      <c r="C627" s="114" t="s">
        <v>309</v>
      </c>
      <c r="D627" s="120" t="s">
        <v>636</v>
      </c>
      <c r="E627" s="107"/>
      <c r="F627" s="107" t="s">
        <v>1155</v>
      </c>
      <c r="G627" s="127">
        <v>1622.85</v>
      </c>
      <c r="H627" s="127">
        <v>1501.25</v>
      </c>
      <c r="I627" s="148">
        <v>46296</v>
      </c>
      <c r="J627" s="116">
        <v>401768</v>
      </c>
      <c r="K627" s="154" t="s">
        <v>1539</v>
      </c>
    </row>
    <row r="628" spans="1:11" s="112" customFormat="1" ht="30" customHeight="1" outlineLevel="1" x14ac:dyDescent="0.2">
      <c r="A628" s="111" t="s">
        <v>1159</v>
      </c>
      <c r="B628" s="106" t="s">
        <v>300</v>
      </c>
      <c r="C628" s="114" t="s">
        <v>1085</v>
      </c>
      <c r="D628" s="120" t="s">
        <v>1567</v>
      </c>
      <c r="E628" s="107" t="s">
        <v>1568</v>
      </c>
      <c r="F628" s="107" t="s">
        <v>1155</v>
      </c>
      <c r="G628" s="127">
        <v>1204.6600000000001</v>
      </c>
      <c r="H628" s="127">
        <v>1114.3900000000001</v>
      </c>
      <c r="I628" s="148">
        <v>46296</v>
      </c>
      <c r="J628" s="116">
        <v>401768</v>
      </c>
      <c r="K628" s="154" t="s">
        <v>1530</v>
      </c>
    </row>
    <row r="629" spans="1:11" s="112" customFormat="1" ht="30" customHeight="1" outlineLevel="1" x14ac:dyDescent="0.2">
      <c r="A629" s="111" t="s">
        <v>1159</v>
      </c>
      <c r="B629" s="106" t="s">
        <v>300</v>
      </c>
      <c r="C629" s="114" t="s">
        <v>310</v>
      </c>
      <c r="D629" s="107" t="s">
        <v>13</v>
      </c>
      <c r="E629" s="107"/>
      <c r="F629" s="107" t="s">
        <v>1155</v>
      </c>
      <c r="G629" s="127">
        <v>410.94</v>
      </c>
      <c r="H629" s="127">
        <v>380.15</v>
      </c>
      <c r="I629" s="148">
        <v>46296</v>
      </c>
      <c r="J629" s="116">
        <v>401768</v>
      </c>
      <c r="K629" s="150"/>
    </row>
    <row r="630" spans="1:11" s="112" customFormat="1" ht="30" customHeight="1" outlineLevel="1" x14ac:dyDescent="0.2">
      <c r="A630" s="111" t="s">
        <v>1159</v>
      </c>
      <c r="B630" s="106" t="s">
        <v>300</v>
      </c>
      <c r="C630" s="114" t="s">
        <v>311</v>
      </c>
      <c r="D630" s="107" t="s">
        <v>1047</v>
      </c>
      <c r="E630" s="107"/>
      <c r="F630" s="107" t="s">
        <v>1155</v>
      </c>
      <c r="G630" s="127">
        <v>1227.72</v>
      </c>
      <c r="H630" s="127">
        <v>1135.73</v>
      </c>
      <c r="I630" s="148">
        <v>46296</v>
      </c>
      <c r="J630" s="116">
        <v>401768</v>
      </c>
      <c r="K630" s="151" t="s">
        <v>1314</v>
      </c>
    </row>
    <row r="631" spans="1:11" s="112" customFormat="1" ht="30" customHeight="1" outlineLevel="1" x14ac:dyDescent="0.2">
      <c r="A631" s="111" t="s">
        <v>1159</v>
      </c>
      <c r="B631" s="106" t="s">
        <v>300</v>
      </c>
      <c r="C631" s="114" t="s">
        <v>1015</v>
      </c>
      <c r="D631" s="107" t="s">
        <v>1016</v>
      </c>
      <c r="E631" s="107" t="s">
        <v>1017</v>
      </c>
      <c r="F631" s="107" t="s">
        <v>1155</v>
      </c>
      <c r="G631" s="127">
        <v>762.25</v>
      </c>
      <c r="H631" s="127">
        <v>705.13</v>
      </c>
      <c r="I631" s="148">
        <v>46296</v>
      </c>
      <c r="J631" s="116">
        <v>401768</v>
      </c>
      <c r="K631" s="151" t="s">
        <v>1315</v>
      </c>
    </row>
    <row r="632" spans="1:11" s="112" customFormat="1" ht="255" outlineLevel="1" x14ac:dyDescent="0.2">
      <c r="A632" s="104" t="s">
        <v>1159</v>
      </c>
      <c r="B632" s="113" t="s">
        <v>300</v>
      </c>
      <c r="C632" s="113" t="s">
        <v>1492</v>
      </c>
      <c r="D632" s="107" t="s">
        <v>1501</v>
      </c>
      <c r="E632" s="107" t="s">
        <v>1526</v>
      </c>
      <c r="F632" s="107" t="s">
        <v>1155</v>
      </c>
      <c r="G632" s="109">
        <v>-756.7</v>
      </c>
      <c r="H632" s="109">
        <v>-700</v>
      </c>
      <c r="I632" s="148">
        <v>46296</v>
      </c>
      <c r="J632" s="110">
        <v>401768</v>
      </c>
      <c r="K632" s="150"/>
    </row>
    <row r="633" spans="1:11" s="112" customFormat="1" ht="30" customHeight="1" outlineLevel="1" x14ac:dyDescent="0.2">
      <c r="A633" s="111" t="s">
        <v>1159</v>
      </c>
      <c r="B633" s="106" t="s">
        <v>300</v>
      </c>
      <c r="C633" s="114" t="s">
        <v>312</v>
      </c>
      <c r="D633" s="107" t="s">
        <v>14</v>
      </c>
      <c r="E633" s="107"/>
      <c r="F633" s="107" t="s">
        <v>1155</v>
      </c>
      <c r="G633" s="127">
        <v>1399.79</v>
      </c>
      <c r="H633" s="127">
        <v>1294.9000000000001</v>
      </c>
      <c r="I633" s="148">
        <v>46296</v>
      </c>
      <c r="J633" s="116">
        <v>401768</v>
      </c>
      <c r="K633" s="150"/>
    </row>
    <row r="634" spans="1:11" s="112" customFormat="1" ht="30" customHeight="1" outlineLevel="1" x14ac:dyDescent="0.2">
      <c r="A634" s="111" t="s">
        <v>1159</v>
      </c>
      <c r="B634" s="106" t="s">
        <v>300</v>
      </c>
      <c r="C634" s="114" t="s">
        <v>313</v>
      </c>
      <c r="D634" s="107" t="s">
        <v>1146</v>
      </c>
      <c r="E634" s="107"/>
      <c r="F634" s="107" t="s">
        <v>1155</v>
      </c>
      <c r="G634" s="127">
        <v>731.57</v>
      </c>
      <c r="H634" s="127">
        <v>676.75</v>
      </c>
      <c r="I634" s="148">
        <v>46296</v>
      </c>
      <c r="J634" s="116">
        <v>401768</v>
      </c>
      <c r="K634" s="151" t="s">
        <v>89</v>
      </c>
    </row>
    <row r="635" spans="1:11" s="112" customFormat="1" ht="30" customHeight="1" outlineLevel="1" x14ac:dyDescent="0.2">
      <c r="A635" s="111" t="s">
        <v>1159</v>
      </c>
      <c r="B635" s="106" t="s">
        <v>300</v>
      </c>
      <c r="C635" s="114" t="s">
        <v>314</v>
      </c>
      <c r="D635" s="107" t="s">
        <v>807</v>
      </c>
      <c r="E635" s="107"/>
      <c r="F635" s="107" t="s">
        <v>1155</v>
      </c>
      <c r="G635" s="127">
        <v>417.27</v>
      </c>
      <c r="H635" s="127">
        <v>386</v>
      </c>
      <c r="I635" s="148">
        <v>46296</v>
      </c>
      <c r="J635" s="116">
        <v>401768</v>
      </c>
      <c r="K635" s="150"/>
    </row>
    <row r="636" spans="1:11" s="112" customFormat="1" ht="30" customHeight="1" outlineLevel="1" x14ac:dyDescent="0.2">
      <c r="A636" s="111" t="s">
        <v>1159</v>
      </c>
      <c r="B636" s="106" t="s">
        <v>300</v>
      </c>
      <c r="C636" s="114" t="s">
        <v>315</v>
      </c>
      <c r="D636" s="107" t="s">
        <v>808</v>
      </c>
      <c r="E636" s="107"/>
      <c r="F636" s="107" t="s">
        <v>1155</v>
      </c>
      <c r="G636" s="127">
        <v>456.45</v>
      </c>
      <c r="H636" s="127">
        <v>422.25</v>
      </c>
      <c r="I636" s="148">
        <v>46296</v>
      </c>
      <c r="J636" s="116">
        <v>401768</v>
      </c>
      <c r="K636" s="150"/>
    </row>
    <row r="637" spans="1:11" s="112" customFormat="1" ht="30" customHeight="1" outlineLevel="1" x14ac:dyDescent="0.2">
      <c r="A637" s="111" t="s">
        <v>1159</v>
      </c>
      <c r="B637" s="106" t="s">
        <v>300</v>
      </c>
      <c r="C637" s="106" t="s">
        <v>1022</v>
      </c>
      <c r="D637" s="107" t="s">
        <v>1048</v>
      </c>
      <c r="E637" s="107" t="s">
        <v>1028</v>
      </c>
      <c r="F637" s="107" t="s">
        <v>1155</v>
      </c>
      <c r="G637" s="127">
        <v>423.89</v>
      </c>
      <c r="H637" s="127">
        <v>392.13</v>
      </c>
      <c r="I637" s="148">
        <v>46296</v>
      </c>
      <c r="J637" s="116">
        <v>401768</v>
      </c>
      <c r="K637" s="150"/>
    </row>
    <row r="638" spans="1:11" s="112" customFormat="1" ht="30" customHeight="1" outlineLevel="1" x14ac:dyDescent="0.2">
      <c r="A638" s="111" t="s">
        <v>1159</v>
      </c>
      <c r="B638" s="106" t="s">
        <v>300</v>
      </c>
      <c r="C638" s="114" t="s">
        <v>822</v>
      </c>
      <c r="D638" s="107" t="s">
        <v>857</v>
      </c>
      <c r="E638" s="107" t="s">
        <v>1031</v>
      </c>
      <c r="F638" s="107" t="s">
        <v>1155</v>
      </c>
      <c r="G638" s="127">
        <v>738.86</v>
      </c>
      <c r="H638" s="127">
        <v>683.5</v>
      </c>
      <c r="I638" s="148">
        <v>46296</v>
      </c>
      <c r="J638" s="116">
        <v>401768</v>
      </c>
      <c r="K638" s="151" t="s">
        <v>1316</v>
      </c>
    </row>
    <row r="639" spans="1:11" s="112" customFormat="1" ht="30" customHeight="1" outlineLevel="1" x14ac:dyDescent="0.2">
      <c r="A639" s="111" t="s">
        <v>1159</v>
      </c>
      <c r="B639" s="106" t="s">
        <v>300</v>
      </c>
      <c r="C639" s="114" t="s">
        <v>316</v>
      </c>
      <c r="D639" s="107" t="s">
        <v>15</v>
      </c>
      <c r="E639" s="107"/>
      <c r="F639" s="107" t="s">
        <v>1155</v>
      </c>
      <c r="G639" s="127">
        <v>221.96</v>
      </c>
      <c r="H639" s="127">
        <v>205.33</v>
      </c>
      <c r="I639" s="148">
        <v>46296</v>
      </c>
      <c r="J639" s="116">
        <v>401768</v>
      </c>
      <c r="K639" s="151" t="s">
        <v>1317</v>
      </c>
    </row>
    <row r="640" spans="1:11" s="112" customFormat="1" ht="30" customHeight="1" outlineLevel="1" x14ac:dyDescent="0.2">
      <c r="A640" s="111" t="s">
        <v>1159</v>
      </c>
      <c r="B640" s="106" t="s">
        <v>300</v>
      </c>
      <c r="C640" s="114" t="s">
        <v>317</v>
      </c>
      <c r="D640" s="107" t="s">
        <v>16</v>
      </c>
      <c r="E640" s="107"/>
      <c r="F640" s="107" t="s">
        <v>1155</v>
      </c>
      <c r="G640" s="127">
        <v>545.36</v>
      </c>
      <c r="H640" s="127">
        <v>504.5</v>
      </c>
      <c r="I640" s="148">
        <v>46296</v>
      </c>
      <c r="J640" s="116">
        <v>401768</v>
      </c>
      <c r="K640" s="151" t="s">
        <v>1318</v>
      </c>
    </row>
    <row r="641" spans="1:11" s="112" customFormat="1" ht="30" customHeight="1" outlineLevel="1" x14ac:dyDescent="0.2">
      <c r="A641" s="111" t="s">
        <v>1159</v>
      </c>
      <c r="B641" s="106" t="s">
        <v>300</v>
      </c>
      <c r="C641" s="114" t="s">
        <v>318</v>
      </c>
      <c r="D641" s="107" t="s">
        <v>17</v>
      </c>
      <c r="E641" s="107"/>
      <c r="F641" s="107" t="s">
        <v>1155</v>
      </c>
      <c r="G641" s="127">
        <v>1028.49</v>
      </c>
      <c r="H641" s="127">
        <v>951.42</v>
      </c>
      <c r="I641" s="148">
        <v>46296</v>
      </c>
      <c r="J641" s="116">
        <v>401768</v>
      </c>
      <c r="K641" s="151" t="s">
        <v>1319</v>
      </c>
    </row>
    <row r="642" spans="1:11" s="112" customFormat="1" ht="30" customHeight="1" outlineLevel="1" x14ac:dyDescent="0.2">
      <c r="A642" s="111" t="s">
        <v>1159</v>
      </c>
      <c r="B642" s="106" t="s">
        <v>300</v>
      </c>
      <c r="C642" s="114" t="s">
        <v>762</v>
      </c>
      <c r="D642" s="107" t="s">
        <v>805</v>
      </c>
      <c r="E642" s="107"/>
      <c r="F642" s="107" t="s">
        <v>1155</v>
      </c>
      <c r="G642" s="127">
        <v>127.9</v>
      </c>
      <c r="H642" s="127">
        <v>118.32</v>
      </c>
      <c r="I642" s="148">
        <v>46296</v>
      </c>
      <c r="J642" s="116">
        <v>401768</v>
      </c>
      <c r="K642" s="150"/>
    </row>
    <row r="643" spans="1:11" s="112" customFormat="1" ht="30" customHeight="1" outlineLevel="1" x14ac:dyDescent="0.2">
      <c r="A643" s="111" t="s">
        <v>1159</v>
      </c>
      <c r="B643" s="106" t="s">
        <v>300</v>
      </c>
      <c r="C643" s="114" t="s">
        <v>319</v>
      </c>
      <c r="D643" s="107" t="s">
        <v>91</v>
      </c>
      <c r="E643" s="107" t="s">
        <v>1344</v>
      </c>
      <c r="F643" s="107" t="s">
        <v>1155</v>
      </c>
      <c r="G643" s="127">
        <v>1619.61</v>
      </c>
      <c r="H643" s="127">
        <v>1498.25</v>
      </c>
      <c r="I643" s="148">
        <v>46296</v>
      </c>
      <c r="J643" s="116">
        <v>401768</v>
      </c>
      <c r="K643" s="151" t="s">
        <v>1583</v>
      </c>
    </row>
    <row r="644" spans="1:11" s="112" customFormat="1" ht="30" customHeight="1" outlineLevel="1" x14ac:dyDescent="0.2">
      <c r="A644" s="111" t="s">
        <v>1159</v>
      </c>
      <c r="B644" s="106" t="s">
        <v>300</v>
      </c>
      <c r="C644" s="114" t="s">
        <v>320</v>
      </c>
      <c r="D644" s="107" t="s">
        <v>1398</v>
      </c>
      <c r="E644" s="107"/>
      <c r="F644" s="107" t="s">
        <v>1155</v>
      </c>
      <c r="G644" s="127">
        <v>194.22</v>
      </c>
      <c r="H644" s="127">
        <v>179.67</v>
      </c>
      <c r="I644" s="148">
        <v>46296</v>
      </c>
      <c r="J644" s="116">
        <v>401768</v>
      </c>
      <c r="K644" s="151" t="s">
        <v>1320</v>
      </c>
    </row>
    <row r="645" spans="1:11" s="112" customFormat="1" ht="30" customHeight="1" outlineLevel="1" x14ac:dyDescent="0.2">
      <c r="A645" s="111" t="s">
        <v>1159</v>
      </c>
      <c r="B645" s="106" t="s">
        <v>300</v>
      </c>
      <c r="C645" s="114" t="s">
        <v>321</v>
      </c>
      <c r="D645" s="107" t="s">
        <v>1397</v>
      </c>
      <c r="E645" s="107"/>
      <c r="F645" s="107" t="s">
        <v>1155</v>
      </c>
      <c r="G645" s="127">
        <v>2922.16</v>
      </c>
      <c r="H645" s="127">
        <v>2703.2</v>
      </c>
      <c r="I645" s="148">
        <v>46296</v>
      </c>
      <c r="J645" s="116">
        <v>401768</v>
      </c>
      <c r="K645" s="150" t="s">
        <v>320</v>
      </c>
    </row>
    <row r="646" spans="1:11" s="112" customFormat="1" ht="30" customHeight="1" outlineLevel="1" x14ac:dyDescent="0.2">
      <c r="A646" s="111" t="s">
        <v>1159</v>
      </c>
      <c r="B646" s="106" t="s">
        <v>300</v>
      </c>
      <c r="C646" s="114" t="s">
        <v>765</v>
      </c>
      <c r="D646" s="107" t="s">
        <v>809</v>
      </c>
      <c r="E646" s="107"/>
      <c r="F646" s="107" t="s">
        <v>1155</v>
      </c>
      <c r="G646" s="127">
        <v>383.21</v>
      </c>
      <c r="H646" s="127">
        <v>354.5</v>
      </c>
      <c r="I646" s="148">
        <v>46296</v>
      </c>
      <c r="J646" s="116">
        <v>401768</v>
      </c>
      <c r="K646" s="150"/>
    </row>
    <row r="647" spans="1:11" s="112" customFormat="1" ht="30" customHeight="1" outlineLevel="1" x14ac:dyDescent="0.2">
      <c r="A647" s="111" t="s">
        <v>1159</v>
      </c>
      <c r="B647" s="106" t="s">
        <v>300</v>
      </c>
      <c r="C647" s="114" t="s">
        <v>322</v>
      </c>
      <c r="D647" s="107" t="s">
        <v>18</v>
      </c>
      <c r="E647" s="107"/>
      <c r="F647" s="107" t="s">
        <v>1155</v>
      </c>
      <c r="G647" s="127">
        <v>469.37</v>
      </c>
      <c r="H647" s="127">
        <v>434.2</v>
      </c>
      <c r="I647" s="148">
        <v>46296</v>
      </c>
      <c r="J647" s="116">
        <v>401768</v>
      </c>
      <c r="K647" s="150"/>
    </row>
    <row r="648" spans="1:11" s="112" customFormat="1" ht="30" customHeight="1" outlineLevel="1" x14ac:dyDescent="0.2">
      <c r="A648" s="111" t="s">
        <v>1159</v>
      </c>
      <c r="B648" s="106" t="s">
        <v>300</v>
      </c>
      <c r="C648" s="114" t="s">
        <v>323</v>
      </c>
      <c r="D648" s="107" t="s">
        <v>20</v>
      </c>
      <c r="E648" s="107"/>
      <c r="F648" s="107" t="s">
        <v>1155</v>
      </c>
      <c r="G648" s="127">
        <v>175.82</v>
      </c>
      <c r="H648" s="127">
        <v>162.65</v>
      </c>
      <c r="I648" s="148">
        <v>46296</v>
      </c>
      <c r="J648" s="116">
        <v>401768</v>
      </c>
      <c r="K648" s="150"/>
    </row>
    <row r="649" spans="1:11" s="112" customFormat="1" ht="30" customHeight="1" outlineLevel="1" x14ac:dyDescent="0.2">
      <c r="A649" s="111" t="s">
        <v>1159</v>
      </c>
      <c r="B649" s="106" t="s">
        <v>300</v>
      </c>
      <c r="C649" s="114" t="s">
        <v>324</v>
      </c>
      <c r="D649" s="107" t="s">
        <v>21</v>
      </c>
      <c r="E649" s="107"/>
      <c r="F649" s="107" t="s">
        <v>1155</v>
      </c>
      <c r="G649" s="127">
        <v>178.37</v>
      </c>
      <c r="H649" s="127">
        <v>165</v>
      </c>
      <c r="I649" s="148">
        <v>46296</v>
      </c>
      <c r="J649" s="116">
        <v>401768</v>
      </c>
      <c r="K649" s="157" t="s">
        <v>1018</v>
      </c>
    </row>
    <row r="650" spans="1:11" s="112" customFormat="1" ht="30" customHeight="1" outlineLevel="1" x14ac:dyDescent="0.2">
      <c r="A650" s="111" t="s">
        <v>1159</v>
      </c>
      <c r="B650" s="106" t="s">
        <v>300</v>
      </c>
      <c r="C650" s="106" t="s">
        <v>1018</v>
      </c>
      <c r="D650" s="107" t="s">
        <v>1032</v>
      </c>
      <c r="E650" s="120"/>
      <c r="F650" s="107" t="s">
        <v>1155</v>
      </c>
      <c r="G650" s="127">
        <v>497.26</v>
      </c>
      <c r="H650" s="127">
        <v>460</v>
      </c>
      <c r="I650" s="148">
        <v>46296</v>
      </c>
      <c r="J650" s="116">
        <v>401768</v>
      </c>
      <c r="K650" s="157" t="s">
        <v>324</v>
      </c>
    </row>
    <row r="651" spans="1:11" s="112" customFormat="1" ht="30" customHeight="1" outlineLevel="1" x14ac:dyDescent="0.2">
      <c r="A651" s="111" t="s">
        <v>1159</v>
      </c>
      <c r="B651" s="106" t="s">
        <v>300</v>
      </c>
      <c r="C651" s="114" t="s">
        <v>325</v>
      </c>
      <c r="D651" s="107" t="s">
        <v>22</v>
      </c>
      <c r="E651" s="107"/>
      <c r="F651" s="107" t="s">
        <v>1155</v>
      </c>
      <c r="G651" s="127">
        <v>373.66</v>
      </c>
      <c r="H651" s="127">
        <v>345.66</v>
      </c>
      <c r="I651" s="148">
        <v>46296</v>
      </c>
      <c r="J651" s="116">
        <v>401768</v>
      </c>
      <c r="K651" s="150"/>
    </row>
    <row r="652" spans="1:11" s="112" customFormat="1" ht="30" customHeight="1" outlineLevel="1" x14ac:dyDescent="0.2">
      <c r="A652" s="111" t="s">
        <v>1159</v>
      </c>
      <c r="B652" s="106" t="s">
        <v>300</v>
      </c>
      <c r="C652" s="114" t="s">
        <v>1057</v>
      </c>
      <c r="D652" s="107" t="s">
        <v>1396</v>
      </c>
      <c r="E652" s="107"/>
      <c r="F652" s="107" t="s">
        <v>1155</v>
      </c>
      <c r="G652" s="127">
        <v>181.28</v>
      </c>
      <c r="H652" s="127">
        <v>167.7</v>
      </c>
      <c r="I652" s="148">
        <v>46296</v>
      </c>
      <c r="J652" s="116">
        <v>401768</v>
      </c>
      <c r="K652" s="151" t="s">
        <v>326</v>
      </c>
    </row>
    <row r="653" spans="1:11" s="112" customFormat="1" ht="30" customHeight="1" outlineLevel="1" x14ac:dyDescent="0.2">
      <c r="A653" s="111" t="s">
        <v>1159</v>
      </c>
      <c r="B653" s="106" t="s">
        <v>300</v>
      </c>
      <c r="C653" s="114" t="s">
        <v>326</v>
      </c>
      <c r="D653" s="107" t="s">
        <v>810</v>
      </c>
      <c r="E653" s="107"/>
      <c r="F653" s="107" t="s">
        <v>1155</v>
      </c>
      <c r="G653" s="127">
        <v>422.26</v>
      </c>
      <c r="H653" s="127">
        <v>390.62</v>
      </c>
      <c r="I653" s="148">
        <v>46296</v>
      </c>
      <c r="J653" s="116">
        <v>401768</v>
      </c>
      <c r="K653" s="157" t="s">
        <v>1057</v>
      </c>
    </row>
    <row r="654" spans="1:11" s="112" customFormat="1" ht="30" customHeight="1" outlineLevel="1" x14ac:dyDescent="0.2">
      <c r="A654" s="111" t="s">
        <v>1159</v>
      </c>
      <c r="B654" s="106" t="s">
        <v>300</v>
      </c>
      <c r="C654" s="114" t="s">
        <v>327</v>
      </c>
      <c r="D654" s="107" t="s">
        <v>811</v>
      </c>
      <c r="E654" s="107"/>
      <c r="F654" s="107" t="s">
        <v>1155</v>
      </c>
      <c r="G654" s="127">
        <v>209.77</v>
      </c>
      <c r="H654" s="127">
        <v>194.05</v>
      </c>
      <c r="I654" s="148">
        <v>46296</v>
      </c>
      <c r="J654" s="116">
        <v>401768</v>
      </c>
      <c r="K654" s="150"/>
    </row>
    <row r="655" spans="1:11" s="112" customFormat="1" ht="30" customHeight="1" outlineLevel="1" x14ac:dyDescent="0.2">
      <c r="A655" s="111" t="s">
        <v>1159</v>
      </c>
      <c r="B655" s="106" t="s">
        <v>300</v>
      </c>
      <c r="C655" s="114" t="s">
        <v>328</v>
      </c>
      <c r="D655" s="107" t="s">
        <v>23</v>
      </c>
      <c r="E655" s="107"/>
      <c r="F655" s="107" t="s">
        <v>1155</v>
      </c>
      <c r="G655" s="127">
        <v>1129.23</v>
      </c>
      <c r="H655" s="127">
        <v>1044.6199999999999</v>
      </c>
      <c r="I655" s="148">
        <v>46296</v>
      </c>
      <c r="J655" s="116">
        <v>401768</v>
      </c>
      <c r="K655" s="150"/>
    </row>
    <row r="656" spans="1:11" s="112" customFormat="1" ht="33" customHeight="1" x14ac:dyDescent="0.2">
      <c r="A656" s="190" t="s">
        <v>179</v>
      </c>
      <c r="B656" s="191" t="s">
        <v>301</v>
      </c>
      <c r="C656" s="94"/>
      <c r="D656" s="95" t="s">
        <v>295</v>
      </c>
      <c r="E656" s="95"/>
      <c r="F656" s="95"/>
      <c r="G656" s="101"/>
      <c r="H656" s="101"/>
      <c r="I656" s="197">
        <v>46296</v>
      </c>
      <c r="J656" s="204">
        <v>401768</v>
      </c>
      <c r="K656" s="150"/>
    </row>
    <row r="657" spans="1:11" s="112" customFormat="1" ht="32.25" customHeight="1" outlineLevel="1" x14ac:dyDescent="0.2">
      <c r="A657" s="111" t="s">
        <v>1159</v>
      </c>
      <c r="B657" s="113" t="s">
        <v>301</v>
      </c>
      <c r="C657" s="113" t="s">
        <v>329</v>
      </c>
      <c r="D657" s="107" t="s">
        <v>1429</v>
      </c>
      <c r="E657" s="107" t="s">
        <v>567</v>
      </c>
      <c r="F657" s="107" t="s">
        <v>1155</v>
      </c>
      <c r="G657" s="109"/>
      <c r="H657" s="109"/>
      <c r="I657" s="148">
        <v>46296</v>
      </c>
      <c r="J657" s="110">
        <v>401768</v>
      </c>
      <c r="K657" s="151"/>
    </row>
    <row r="658" spans="1:11" s="112" customFormat="1" ht="32.25" customHeight="1" outlineLevel="1" x14ac:dyDescent="0.2">
      <c r="A658" s="111" t="s">
        <v>1159</v>
      </c>
      <c r="B658" s="113" t="s">
        <v>301</v>
      </c>
      <c r="C658" s="113" t="s">
        <v>1371</v>
      </c>
      <c r="D658" s="107" t="s">
        <v>1372</v>
      </c>
      <c r="E658" s="107" t="s">
        <v>567</v>
      </c>
      <c r="F658" s="107" t="s">
        <v>1155</v>
      </c>
      <c r="G658" s="109"/>
      <c r="H658" s="109"/>
      <c r="I658" s="148">
        <v>46296</v>
      </c>
      <c r="J658" s="110">
        <v>401768</v>
      </c>
      <c r="K658" s="151"/>
    </row>
    <row r="659" spans="1:11" s="112" customFormat="1" ht="50.1" customHeight="1" outlineLevel="1" x14ac:dyDescent="0.2">
      <c r="A659" s="111" t="s">
        <v>1159</v>
      </c>
      <c r="B659" s="113" t="s">
        <v>301</v>
      </c>
      <c r="C659" s="113" t="s">
        <v>1195</v>
      </c>
      <c r="D659" s="107" t="s">
        <v>1197</v>
      </c>
      <c r="E659" s="107" t="s">
        <v>1452</v>
      </c>
      <c r="F659" s="107" t="s">
        <v>1155</v>
      </c>
      <c r="G659" s="109"/>
      <c r="H659" s="109"/>
      <c r="I659" s="148">
        <v>46296</v>
      </c>
      <c r="J659" s="110">
        <v>401768</v>
      </c>
      <c r="K659" s="151" t="s">
        <v>1586</v>
      </c>
    </row>
    <row r="660" spans="1:11" s="112" customFormat="1" ht="50.1" customHeight="1" outlineLevel="1" x14ac:dyDescent="0.2">
      <c r="A660" s="111" t="s">
        <v>1159</v>
      </c>
      <c r="B660" s="113" t="s">
        <v>301</v>
      </c>
      <c r="C660" s="113" t="s">
        <v>1196</v>
      </c>
      <c r="D660" s="107" t="s">
        <v>1198</v>
      </c>
      <c r="E660" s="107" t="s">
        <v>1452</v>
      </c>
      <c r="F660" s="107" t="s">
        <v>1155</v>
      </c>
      <c r="G660" s="109"/>
      <c r="H660" s="109"/>
      <c r="I660" s="148">
        <v>46296</v>
      </c>
      <c r="J660" s="110">
        <v>401768</v>
      </c>
      <c r="K660" s="151" t="s">
        <v>1586</v>
      </c>
    </row>
    <row r="661" spans="1:11" s="112" customFormat="1" ht="32.25" customHeight="1" outlineLevel="1" x14ac:dyDescent="0.2">
      <c r="A661" s="111" t="s">
        <v>1159</v>
      </c>
      <c r="B661" s="113" t="s">
        <v>301</v>
      </c>
      <c r="C661" s="113" t="s">
        <v>330</v>
      </c>
      <c r="D661" s="107" t="s">
        <v>1489</v>
      </c>
      <c r="E661" s="107" t="s">
        <v>567</v>
      </c>
      <c r="F661" s="107" t="s">
        <v>1155</v>
      </c>
      <c r="G661" s="109"/>
      <c r="H661" s="109"/>
      <c r="I661" s="148">
        <v>46296</v>
      </c>
      <c r="J661" s="110">
        <v>401768</v>
      </c>
      <c r="K661" s="151" t="s">
        <v>1308</v>
      </c>
    </row>
    <row r="662" spans="1:11" s="112" customFormat="1" ht="33" customHeight="1" outlineLevel="1" x14ac:dyDescent="0.2">
      <c r="A662" s="104" t="s">
        <v>1159</v>
      </c>
      <c r="B662" s="113" t="s">
        <v>301</v>
      </c>
      <c r="C662" s="113" t="s">
        <v>331</v>
      </c>
      <c r="D662" s="107" t="s">
        <v>19</v>
      </c>
      <c r="E662" s="107" t="s">
        <v>567</v>
      </c>
      <c r="F662" s="107" t="s">
        <v>1155</v>
      </c>
      <c r="G662" s="109"/>
      <c r="H662" s="109"/>
      <c r="I662" s="148">
        <v>46296</v>
      </c>
      <c r="J662" s="110">
        <v>401768</v>
      </c>
      <c r="K662" s="150"/>
    </row>
    <row r="663" spans="1:11" s="112" customFormat="1" ht="60" outlineLevel="1" x14ac:dyDescent="0.2">
      <c r="A663" s="104" t="s">
        <v>1159</v>
      </c>
      <c r="B663" s="113" t="s">
        <v>301</v>
      </c>
      <c r="C663" s="113" t="s">
        <v>524</v>
      </c>
      <c r="D663" s="107" t="s">
        <v>24</v>
      </c>
      <c r="E663" s="107" t="s">
        <v>1558</v>
      </c>
      <c r="F663" s="107" t="s">
        <v>1155</v>
      </c>
      <c r="G663" s="109"/>
      <c r="H663" s="109"/>
      <c r="I663" s="148">
        <v>46296</v>
      </c>
      <c r="J663" s="110">
        <v>401768</v>
      </c>
      <c r="K663" s="150"/>
    </row>
    <row r="664" spans="1:11" s="112" customFormat="1" ht="45" outlineLevel="1" x14ac:dyDescent="0.2">
      <c r="A664" s="221" t="s">
        <v>1159</v>
      </c>
      <c r="B664" s="222" t="s">
        <v>301</v>
      </c>
      <c r="C664" s="222" t="s">
        <v>1490</v>
      </c>
      <c r="D664" s="209" t="s">
        <v>1575</v>
      </c>
      <c r="E664" s="209" t="s">
        <v>1576</v>
      </c>
      <c r="F664" s="209" t="s">
        <v>1155</v>
      </c>
      <c r="G664" s="212"/>
      <c r="H664" s="212"/>
      <c r="I664" s="218">
        <v>46296</v>
      </c>
      <c r="J664" s="223">
        <v>401768</v>
      </c>
      <c r="K664" s="209"/>
    </row>
    <row r="665" spans="1:11" s="112" customFormat="1" ht="33" customHeight="1" outlineLevel="1" x14ac:dyDescent="0.2">
      <c r="A665" s="104" t="s">
        <v>1159</v>
      </c>
      <c r="B665" s="113" t="s">
        <v>301</v>
      </c>
      <c r="C665" s="113" t="s">
        <v>757</v>
      </c>
      <c r="D665" s="107" t="s">
        <v>758</v>
      </c>
      <c r="E665" s="107" t="s">
        <v>567</v>
      </c>
      <c r="F665" s="107" t="s">
        <v>1155</v>
      </c>
      <c r="G665" s="109"/>
      <c r="H665" s="109"/>
      <c r="I665" s="148">
        <v>46296</v>
      </c>
      <c r="J665" s="110">
        <v>401768</v>
      </c>
      <c r="K665" s="150"/>
    </row>
    <row r="666" spans="1:11" s="112" customFormat="1" ht="33" customHeight="1" outlineLevel="1" x14ac:dyDescent="0.2">
      <c r="A666" s="104" t="s">
        <v>1159</v>
      </c>
      <c r="B666" s="113" t="s">
        <v>301</v>
      </c>
      <c r="C666" s="113" t="s">
        <v>332</v>
      </c>
      <c r="D666" s="107" t="s">
        <v>26</v>
      </c>
      <c r="E666" s="107" t="s">
        <v>567</v>
      </c>
      <c r="F666" s="107" t="s">
        <v>1155</v>
      </c>
      <c r="G666" s="109"/>
      <c r="H666" s="109"/>
      <c r="I666" s="148">
        <v>46296</v>
      </c>
      <c r="J666" s="110">
        <v>401768</v>
      </c>
      <c r="K666" s="150"/>
    </row>
    <row r="667" spans="1:11" s="112" customFormat="1" ht="33" customHeight="1" outlineLevel="1" x14ac:dyDescent="0.2">
      <c r="A667" s="104" t="s">
        <v>1159</v>
      </c>
      <c r="B667" s="113" t="s">
        <v>301</v>
      </c>
      <c r="C667" s="113" t="s">
        <v>333</v>
      </c>
      <c r="D667" s="107" t="s">
        <v>27</v>
      </c>
      <c r="E667" s="107" t="s">
        <v>567</v>
      </c>
      <c r="F667" s="107" t="s">
        <v>1155</v>
      </c>
      <c r="G667" s="109"/>
      <c r="H667" s="109"/>
      <c r="I667" s="148">
        <v>46296</v>
      </c>
      <c r="J667" s="110">
        <v>401768</v>
      </c>
      <c r="K667" s="150"/>
    </row>
    <row r="668" spans="1:11" s="112" customFormat="1" ht="33" customHeight="1" outlineLevel="1" x14ac:dyDescent="0.2">
      <c r="A668" s="104" t="s">
        <v>1159</v>
      </c>
      <c r="B668" s="113" t="s">
        <v>301</v>
      </c>
      <c r="C668" s="113" t="s">
        <v>334</v>
      </c>
      <c r="D668" s="107" t="s">
        <v>28</v>
      </c>
      <c r="E668" s="107" t="s">
        <v>567</v>
      </c>
      <c r="F668" s="107" t="s">
        <v>1155</v>
      </c>
      <c r="G668" s="109"/>
      <c r="H668" s="109"/>
      <c r="I668" s="148">
        <v>46296</v>
      </c>
      <c r="J668" s="110">
        <v>401768</v>
      </c>
      <c r="K668" s="150"/>
    </row>
    <row r="669" spans="1:11" s="112" customFormat="1" ht="33" customHeight="1" x14ac:dyDescent="0.2">
      <c r="A669" s="190" t="s">
        <v>179</v>
      </c>
      <c r="B669" s="191" t="s">
        <v>302</v>
      </c>
      <c r="C669" s="94"/>
      <c r="D669" s="95" t="s">
        <v>297</v>
      </c>
      <c r="E669" s="95"/>
      <c r="F669" s="95"/>
      <c r="G669" s="101"/>
      <c r="H669" s="101"/>
      <c r="I669" s="197">
        <v>46296</v>
      </c>
      <c r="J669" s="204">
        <v>401768</v>
      </c>
      <c r="K669" s="150"/>
    </row>
    <row r="670" spans="1:11" s="112" customFormat="1" ht="50.1" customHeight="1" outlineLevel="1" x14ac:dyDescent="0.2">
      <c r="A670" s="104" t="s">
        <v>1159</v>
      </c>
      <c r="B670" s="113" t="s">
        <v>302</v>
      </c>
      <c r="C670" s="113" t="s">
        <v>335</v>
      </c>
      <c r="D670" s="107" t="s">
        <v>759</v>
      </c>
      <c r="E670" s="108" t="s">
        <v>1609</v>
      </c>
      <c r="F670" s="107" t="s">
        <v>1155</v>
      </c>
      <c r="G670" s="109"/>
      <c r="H670" s="109"/>
      <c r="I670" s="148">
        <v>46296</v>
      </c>
      <c r="J670" s="110">
        <v>401768</v>
      </c>
      <c r="K670" s="151" t="s">
        <v>1582</v>
      </c>
    </row>
    <row r="671" spans="1:11" s="112" customFormat="1" ht="50.1" customHeight="1" outlineLevel="1" x14ac:dyDescent="0.2">
      <c r="A671" s="104" t="s">
        <v>1159</v>
      </c>
      <c r="B671" s="113" t="s">
        <v>302</v>
      </c>
      <c r="C671" s="113" t="s">
        <v>336</v>
      </c>
      <c r="D671" s="107" t="s">
        <v>49</v>
      </c>
      <c r="E671" s="108" t="s">
        <v>1609</v>
      </c>
      <c r="F671" s="107" t="s">
        <v>1155</v>
      </c>
      <c r="G671" s="109"/>
      <c r="H671" s="109"/>
      <c r="I671" s="148">
        <v>46296</v>
      </c>
      <c r="J671" s="110">
        <v>401768</v>
      </c>
      <c r="K671" s="151" t="s">
        <v>1582</v>
      </c>
    </row>
    <row r="672" spans="1:11" s="112" customFormat="1" ht="65.099999999999994" customHeight="1" x14ac:dyDescent="0.2">
      <c r="A672" s="192" t="s">
        <v>179</v>
      </c>
      <c r="B672" s="183" t="s">
        <v>93</v>
      </c>
      <c r="C672" s="93"/>
      <c r="D672" s="95" t="s">
        <v>1027</v>
      </c>
      <c r="E672" s="95" t="s">
        <v>1410</v>
      </c>
      <c r="F672" s="95"/>
      <c r="G672" s="97"/>
      <c r="H672" s="97"/>
      <c r="I672" s="197">
        <v>46296</v>
      </c>
      <c r="J672" s="200">
        <v>401768</v>
      </c>
      <c r="K672" s="151" t="s">
        <v>1282</v>
      </c>
    </row>
    <row r="673" spans="1:11" s="112" customFormat="1" ht="50.1" customHeight="1" x14ac:dyDescent="0.2">
      <c r="A673" s="184" t="s">
        <v>179</v>
      </c>
      <c r="B673" s="183" t="s">
        <v>228</v>
      </c>
      <c r="C673" s="93"/>
      <c r="D673" s="95" t="s">
        <v>1199</v>
      </c>
      <c r="E673" s="102" t="s">
        <v>1278</v>
      </c>
      <c r="F673" s="95"/>
      <c r="G673" s="97"/>
      <c r="H673" s="97"/>
      <c r="I673" s="197">
        <v>46296</v>
      </c>
      <c r="J673" s="200">
        <v>401768</v>
      </c>
      <c r="K673" s="151"/>
    </row>
    <row r="674" spans="1:11" s="112" customFormat="1" ht="30" customHeight="1" outlineLevel="1" x14ac:dyDescent="0.2">
      <c r="A674" s="105" t="s">
        <v>1159</v>
      </c>
      <c r="B674" s="106" t="s">
        <v>228</v>
      </c>
      <c r="C674" s="106" t="s">
        <v>238</v>
      </c>
      <c r="D674" s="128" t="s">
        <v>58</v>
      </c>
      <c r="E674" s="107" t="s">
        <v>567</v>
      </c>
      <c r="F674" s="107" t="s">
        <v>1155</v>
      </c>
      <c r="G674" s="109"/>
      <c r="H674" s="109"/>
      <c r="I674" s="148">
        <v>46296</v>
      </c>
      <c r="J674" s="110">
        <v>401768</v>
      </c>
      <c r="K674" s="150"/>
    </row>
    <row r="675" spans="1:11" s="112" customFormat="1" ht="30" customHeight="1" outlineLevel="1" x14ac:dyDescent="0.2">
      <c r="A675" s="105" t="s">
        <v>1159</v>
      </c>
      <c r="B675" s="106" t="s">
        <v>228</v>
      </c>
      <c r="C675" s="106" t="s">
        <v>239</v>
      </c>
      <c r="D675" s="128" t="s">
        <v>59</v>
      </c>
      <c r="E675" s="107" t="s">
        <v>567</v>
      </c>
      <c r="F675" s="107" t="s">
        <v>1155</v>
      </c>
      <c r="G675" s="109"/>
      <c r="H675" s="109"/>
      <c r="I675" s="148">
        <v>46296</v>
      </c>
      <c r="J675" s="110">
        <v>401768</v>
      </c>
      <c r="K675" s="150"/>
    </row>
    <row r="676" spans="1:11" s="112" customFormat="1" ht="30" customHeight="1" outlineLevel="1" x14ac:dyDescent="0.2">
      <c r="A676" s="105" t="s">
        <v>1159</v>
      </c>
      <c r="B676" s="106" t="s">
        <v>228</v>
      </c>
      <c r="C676" s="106" t="s">
        <v>240</v>
      </c>
      <c r="D676" s="128" t="s">
        <v>1039</v>
      </c>
      <c r="E676" s="107" t="s">
        <v>567</v>
      </c>
      <c r="F676" s="107" t="s">
        <v>1155</v>
      </c>
      <c r="G676" s="109"/>
      <c r="H676" s="109"/>
      <c r="I676" s="148">
        <v>46296</v>
      </c>
      <c r="J676" s="110">
        <v>401768</v>
      </c>
      <c r="K676" s="150"/>
    </row>
    <row r="677" spans="1:11" s="112" customFormat="1" ht="30" customHeight="1" outlineLevel="1" x14ac:dyDescent="0.2">
      <c r="A677" s="105" t="s">
        <v>1159</v>
      </c>
      <c r="B677" s="106" t="s">
        <v>228</v>
      </c>
      <c r="C677" s="106" t="s">
        <v>241</v>
      </c>
      <c r="D677" s="128" t="s">
        <v>1040</v>
      </c>
      <c r="E677" s="107" t="s">
        <v>567</v>
      </c>
      <c r="F677" s="107" t="s">
        <v>1155</v>
      </c>
      <c r="G677" s="109"/>
      <c r="H677" s="109"/>
      <c r="I677" s="148">
        <v>46296</v>
      </c>
      <c r="J677" s="110">
        <v>401768</v>
      </c>
      <c r="K677" s="150"/>
    </row>
    <row r="678" spans="1:11" s="112" customFormat="1" ht="30" customHeight="1" outlineLevel="1" x14ac:dyDescent="0.2">
      <c r="A678" s="105" t="s">
        <v>1159</v>
      </c>
      <c r="B678" s="106" t="s">
        <v>228</v>
      </c>
      <c r="C678" s="106" t="s">
        <v>242</v>
      </c>
      <c r="D678" s="128" t="s">
        <v>1041</v>
      </c>
      <c r="E678" s="107" t="s">
        <v>567</v>
      </c>
      <c r="F678" s="107" t="s">
        <v>1155</v>
      </c>
      <c r="G678" s="109"/>
      <c r="H678" s="109"/>
      <c r="I678" s="148">
        <v>46296</v>
      </c>
      <c r="J678" s="110">
        <v>401768</v>
      </c>
      <c r="K678" s="150"/>
    </row>
    <row r="679" spans="1:11" s="112" customFormat="1" ht="30" customHeight="1" outlineLevel="1" x14ac:dyDescent="0.2">
      <c r="A679" s="105" t="s">
        <v>1159</v>
      </c>
      <c r="B679" s="106" t="s">
        <v>228</v>
      </c>
      <c r="C679" s="106" t="s">
        <v>243</v>
      </c>
      <c r="D679" s="128" t="s">
        <v>1042</v>
      </c>
      <c r="E679" s="107" t="s">
        <v>567</v>
      </c>
      <c r="F679" s="107" t="s">
        <v>1155</v>
      </c>
      <c r="G679" s="109"/>
      <c r="H679" s="109"/>
      <c r="I679" s="148">
        <v>46296</v>
      </c>
      <c r="J679" s="110">
        <v>401768</v>
      </c>
      <c r="K679" s="150"/>
    </row>
    <row r="680" spans="1:11" s="112" customFormat="1" ht="30" customHeight="1" outlineLevel="1" x14ac:dyDescent="0.2">
      <c r="A680" s="105" t="s">
        <v>1159</v>
      </c>
      <c r="B680" s="106" t="s">
        <v>228</v>
      </c>
      <c r="C680" s="106" t="s">
        <v>244</v>
      </c>
      <c r="D680" s="128" t="s">
        <v>1020</v>
      </c>
      <c r="E680" s="107" t="s">
        <v>567</v>
      </c>
      <c r="F680" s="107" t="s">
        <v>1155</v>
      </c>
      <c r="G680" s="109"/>
      <c r="H680" s="109"/>
      <c r="I680" s="148">
        <v>46296</v>
      </c>
      <c r="J680" s="110">
        <v>401768</v>
      </c>
      <c r="K680" s="150"/>
    </row>
    <row r="681" spans="1:11" s="112" customFormat="1" ht="30" customHeight="1" outlineLevel="1" x14ac:dyDescent="0.2">
      <c r="A681" s="105" t="s">
        <v>1159</v>
      </c>
      <c r="B681" s="106" t="s">
        <v>228</v>
      </c>
      <c r="C681" s="106" t="s">
        <v>245</v>
      </c>
      <c r="D681" s="128" t="s">
        <v>1046</v>
      </c>
      <c r="E681" s="107" t="s">
        <v>567</v>
      </c>
      <c r="F681" s="107" t="s">
        <v>1155</v>
      </c>
      <c r="G681" s="109"/>
      <c r="H681" s="109"/>
      <c r="I681" s="148">
        <v>46296</v>
      </c>
      <c r="J681" s="110">
        <v>401768</v>
      </c>
      <c r="K681" s="150"/>
    </row>
    <row r="682" spans="1:11" s="112" customFormat="1" ht="30" customHeight="1" outlineLevel="1" x14ac:dyDescent="0.2">
      <c r="A682" s="105" t="s">
        <v>1159</v>
      </c>
      <c r="B682" s="106" t="s">
        <v>228</v>
      </c>
      <c r="C682" s="106" t="s">
        <v>246</v>
      </c>
      <c r="D682" s="128" t="s">
        <v>1043</v>
      </c>
      <c r="E682" s="107" t="s">
        <v>567</v>
      </c>
      <c r="F682" s="107" t="s">
        <v>1155</v>
      </c>
      <c r="G682" s="109"/>
      <c r="H682" s="109"/>
      <c r="I682" s="148">
        <v>46296</v>
      </c>
      <c r="J682" s="110">
        <v>401768</v>
      </c>
      <c r="K682" s="150"/>
    </row>
    <row r="683" spans="1:11" s="112" customFormat="1" ht="30" customHeight="1" outlineLevel="1" x14ac:dyDescent="0.2">
      <c r="A683" s="105" t="s">
        <v>1159</v>
      </c>
      <c r="B683" s="106" t="s">
        <v>228</v>
      </c>
      <c r="C683" s="106" t="s">
        <v>247</v>
      </c>
      <c r="D683" s="128" t="s">
        <v>1044</v>
      </c>
      <c r="E683" s="107" t="s">
        <v>567</v>
      </c>
      <c r="F683" s="107" t="s">
        <v>1155</v>
      </c>
      <c r="G683" s="109"/>
      <c r="H683" s="109"/>
      <c r="I683" s="148">
        <v>46296</v>
      </c>
      <c r="J683" s="110">
        <v>401768</v>
      </c>
      <c r="K683" s="150"/>
    </row>
    <row r="684" spans="1:11" s="112" customFormat="1" ht="30" customHeight="1" outlineLevel="1" x14ac:dyDescent="0.2">
      <c r="A684" s="105" t="s">
        <v>1159</v>
      </c>
      <c r="B684" s="106" t="s">
        <v>228</v>
      </c>
      <c r="C684" s="106" t="s">
        <v>248</v>
      </c>
      <c r="D684" s="128" t="s">
        <v>1045</v>
      </c>
      <c r="E684" s="107" t="s">
        <v>567</v>
      </c>
      <c r="F684" s="107" t="s">
        <v>1155</v>
      </c>
      <c r="G684" s="109"/>
      <c r="H684" s="109"/>
      <c r="I684" s="148">
        <v>46296</v>
      </c>
      <c r="J684" s="110">
        <v>401768</v>
      </c>
      <c r="K684" s="150"/>
    </row>
    <row r="685" spans="1:11" s="112" customFormat="1" ht="30" customHeight="1" outlineLevel="1" x14ac:dyDescent="0.2">
      <c r="A685" s="105" t="s">
        <v>1159</v>
      </c>
      <c r="B685" s="106" t="s">
        <v>228</v>
      </c>
      <c r="C685" s="106" t="s">
        <v>249</v>
      </c>
      <c r="D685" s="128" t="s">
        <v>0</v>
      </c>
      <c r="E685" s="107" t="s">
        <v>567</v>
      </c>
      <c r="F685" s="107" t="s">
        <v>1155</v>
      </c>
      <c r="G685" s="109"/>
      <c r="H685" s="109"/>
      <c r="I685" s="148">
        <v>46296</v>
      </c>
      <c r="J685" s="110">
        <v>401768</v>
      </c>
      <c r="K685" s="150"/>
    </row>
    <row r="686" spans="1:11" s="112" customFormat="1" ht="33" customHeight="1" x14ac:dyDescent="0.2">
      <c r="A686" s="184" t="s">
        <v>179</v>
      </c>
      <c r="B686" s="183" t="s">
        <v>296</v>
      </c>
      <c r="C686" s="93"/>
      <c r="D686" s="102" t="s">
        <v>634</v>
      </c>
      <c r="E686" s="102" t="s">
        <v>1278</v>
      </c>
      <c r="F686" s="95"/>
      <c r="G686" s="97"/>
      <c r="H686" s="97"/>
      <c r="I686" s="197">
        <v>46296</v>
      </c>
      <c r="J686" s="200">
        <v>401768</v>
      </c>
      <c r="K686" s="151"/>
    </row>
    <row r="687" spans="1:11" s="112" customFormat="1" ht="30" customHeight="1" outlineLevel="1" x14ac:dyDescent="0.2">
      <c r="A687" s="105" t="s">
        <v>1159</v>
      </c>
      <c r="B687" s="106" t="s">
        <v>296</v>
      </c>
      <c r="C687" s="106" t="s">
        <v>1138</v>
      </c>
      <c r="D687" s="107" t="s">
        <v>12</v>
      </c>
      <c r="E687" s="107" t="s">
        <v>567</v>
      </c>
      <c r="F687" s="107" t="s">
        <v>1155</v>
      </c>
      <c r="G687" s="109"/>
      <c r="H687" s="109"/>
      <c r="I687" s="148">
        <v>46296</v>
      </c>
      <c r="J687" s="110">
        <v>401768</v>
      </c>
      <c r="K687" s="150"/>
    </row>
    <row r="688" spans="1:11" s="112" customFormat="1" ht="30" customHeight="1" outlineLevel="1" x14ac:dyDescent="0.2">
      <c r="A688" s="105" t="s">
        <v>1159</v>
      </c>
      <c r="B688" s="106" t="s">
        <v>296</v>
      </c>
      <c r="C688" s="106" t="s">
        <v>409</v>
      </c>
      <c r="D688" s="107" t="s">
        <v>729</v>
      </c>
      <c r="E688" s="107" t="s">
        <v>567</v>
      </c>
      <c r="F688" s="107" t="s">
        <v>1155</v>
      </c>
      <c r="G688" s="109"/>
      <c r="H688" s="109"/>
      <c r="I688" s="148">
        <v>46296</v>
      </c>
      <c r="J688" s="110">
        <v>401768</v>
      </c>
      <c r="K688" s="150"/>
    </row>
    <row r="689" spans="1:11" s="112" customFormat="1" ht="30" customHeight="1" outlineLevel="1" x14ac:dyDescent="0.2">
      <c r="A689" s="105" t="s">
        <v>1159</v>
      </c>
      <c r="B689" s="106" t="s">
        <v>296</v>
      </c>
      <c r="C689" s="106" t="s">
        <v>338</v>
      </c>
      <c r="D689" s="107" t="s">
        <v>1</v>
      </c>
      <c r="E689" s="107" t="s">
        <v>567</v>
      </c>
      <c r="F689" s="107" t="s">
        <v>1155</v>
      </c>
      <c r="G689" s="109"/>
      <c r="H689" s="109"/>
      <c r="I689" s="148">
        <v>46296</v>
      </c>
      <c r="J689" s="110">
        <v>401768</v>
      </c>
      <c r="K689" s="150"/>
    </row>
    <row r="690" spans="1:11" s="112" customFormat="1" ht="30" customHeight="1" outlineLevel="1" x14ac:dyDescent="0.2">
      <c r="A690" s="105" t="s">
        <v>1159</v>
      </c>
      <c r="B690" s="106" t="s">
        <v>296</v>
      </c>
      <c r="C690" s="106" t="s">
        <v>339</v>
      </c>
      <c r="D690" s="107" t="s">
        <v>2</v>
      </c>
      <c r="E690" s="107" t="s">
        <v>567</v>
      </c>
      <c r="F690" s="107" t="s">
        <v>1155</v>
      </c>
      <c r="G690" s="109"/>
      <c r="H690" s="109"/>
      <c r="I690" s="148">
        <v>46296</v>
      </c>
      <c r="J690" s="110">
        <v>401768</v>
      </c>
      <c r="K690" s="150"/>
    </row>
    <row r="691" spans="1:11" s="112" customFormat="1" ht="30" customHeight="1" outlineLevel="1" x14ac:dyDescent="0.2">
      <c r="A691" s="105" t="s">
        <v>1159</v>
      </c>
      <c r="B691" s="106" t="s">
        <v>296</v>
      </c>
      <c r="C691" s="106" t="s">
        <v>340</v>
      </c>
      <c r="D691" s="107" t="s">
        <v>3</v>
      </c>
      <c r="E691" s="107" t="s">
        <v>567</v>
      </c>
      <c r="F691" s="107" t="s">
        <v>1155</v>
      </c>
      <c r="G691" s="109"/>
      <c r="H691" s="109"/>
      <c r="I691" s="148">
        <v>46296</v>
      </c>
      <c r="J691" s="110">
        <v>401768</v>
      </c>
      <c r="K691" s="150"/>
    </row>
    <row r="692" spans="1:11" s="112" customFormat="1" ht="30" customHeight="1" outlineLevel="1" x14ac:dyDescent="0.2">
      <c r="A692" s="105" t="s">
        <v>1159</v>
      </c>
      <c r="B692" s="106" t="s">
        <v>296</v>
      </c>
      <c r="C692" s="106" t="s">
        <v>341</v>
      </c>
      <c r="D692" s="107" t="s">
        <v>4</v>
      </c>
      <c r="E692" s="107" t="s">
        <v>567</v>
      </c>
      <c r="F692" s="107" t="s">
        <v>1155</v>
      </c>
      <c r="G692" s="109"/>
      <c r="H692" s="109"/>
      <c r="I692" s="148">
        <v>46296</v>
      </c>
      <c r="J692" s="110">
        <v>401768</v>
      </c>
      <c r="K692" s="150"/>
    </row>
    <row r="693" spans="1:11" s="112" customFormat="1" ht="30" customHeight="1" outlineLevel="1" x14ac:dyDescent="0.2">
      <c r="A693" s="105" t="s">
        <v>1159</v>
      </c>
      <c r="B693" s="106" t="s">
        <v>296</v>
      </c>
      <c r="C693" s="106" t="s">
        <v>342</v>
      </c>
      <c r="D693" s="107" t="s">
        <v>736</v>
      </c>
      <c r="E693" s="107" t="s">
        <v>567</v>
      </c>
      <c r="F693" s="107" t="s">
        <v>1155</v>
      </c>
      <c r="G693" s="109"/>
      <c r="H693" s="109"/>
      <c r="I693" s="148">
        <v>46296</v>
      </c>
      <c r="J693" s="110">
        <v>401768</v>
      </c>
      <c r="K693" s="150"/>
    </row>
    <row r="694" spans="1:11" s="112" customFormat="1" ht="33" customHeight="1" x14ac:dyDescent="0.2">
      <c r="A694" s="184" t="s">
        <v>179</v>
      </c>
      <c r="B694" s="183" t="s">
        <v>251</v>
      </c>
      <c r="C694" s="93"/>
      <c r="D694" s="102" t="s">
        <v>760</v>
      </c>
      <c r="E694" s="102" t="s">
        <v>1278</v>
      </c>
      <c r="F694" s="95"/>
      <c r="G694" s="97"/>
      <c r="H694" s="97"/>
      <c r="I694" s="197">
        <v>46296</v>
      </c>
      <c r="J694" s="200">
        <v>401768</v>
      </c>
      <c r="K694" s="151"/>
    </row>
    <row r="695" spans="1:11" s="112" customFormat="1" ht="33" customHeight="1" outlineLevel="1" x14ac:dyDescent="0.2">
      <c r="A695" s="105" t="s">
        <v>1159</v>
      </c>
      <c r="B695" s="106" t="s">
        <v>251</v>
      </c>
      <c r="C695" s="106" t="s">
        <v>250</v>
      </c>
      <c r="D695" s="108" t="s">
        <v>1200</v>
      </c>
      <c r="E695" s="107" t="s">
        <v>567</v>
      </c>
      <c r="F695" s="107" t="s">
        <v>1155</v>
      </c>
      <c r="G695" s="109"/>
      <c r="H695" s="109"/>
      <c r="I695" s="148">
        <v>46296</v>
      </c>
      <c r="J695" s="110">
        <v>401768</v>
      </c>
      <c r="K695" s="150"/>
    </row>
    <row r="696" spans="1:11" s="112" customFormat="1" ht="33" customHeight="1" outlineLevel="1" x14ac:dyDescent="0.2">
      <c r="A696" s="105" t="s">
        <v>1159</v>
      </c>
      <c r="B696" s="106" t="s">
        <v>251</v>
      </c>
      <c r="C696" s="106" t="s">
        <v>259</v>
      </c>
      <c r="D696" s="107" t="s">
        <v>1204</v>
      </c>
      <c r="E696" s="107" t="s">
        <v>567</v>
      </c>
      <c r="F696" s="107" t="s">
        <v>1155</v>
      </c>
      <c r="G696" s="109"/>
      <c r="H696" s="109"/>
      <c r="I696" s="148">
        <v>46296</v>
      </c>
      <c r="J696" s="110">
        <v>401768</v>
      </c>
      <c r="K696" s="150"/>
    </row>
    <row r="697" spans="1:11" s="112" customFormat="1" ht="33" customHeight="1" outlineLevel="1" x14ac:dyDescent="0.2">
      <c r="A697" s="105" t="s">
        <v>1159</v>
      </c>
      <c r="B697" s="106" t="s">
        <v>251</v>
      </c>
      <c r="C697" s="106" t="s">
        <v>260</v>
      </c>
      <c r="D697" s="107" t="s">
        <v>1205</v>
      </c>
      <c r="E697" s="107" t="s">
        <v>567</v>
      </c>
      <c r="F697" s="107" t="s">
        <v>1155</v>
      </c>
      <c r="G697" s="109"/>
      <c r="H697" s="109"/>
      <c r="I697" s="148">
        <v>46296</v>
      </c>
      <c r="J697" s="110">
        <v>401768</v>
      </c>
      <c r="K697" s="150"/>
    </row>
    <row r="698" spans="1:11" s="112" customFormat="1" ht="33" customHeight="1" outlineLevel="1" x14ac:dyDescent="0.2">
      <c r="A698" s="105" t="s">
        <v>1159</v>
      </c>
      <c r="B698" s="106" t="s">
        <v>251</v>
      </c>
      <c r="C698" s="106" t="s">
        <v>261</v>
      </c>
      <c r="D698" s="107" t="s">
        <v>1206</v>
      </c>
      <c r="E698" s="107" t="s">
        <v>567</v>
      </c>
      <c r="F698" s="107" t="s">
        <v>1155</v>
      </c>
      <c r="G698" s="109"/>
      <c r="H698" s="109"/>
      <c r="I698" s="148">
        <v>46296</v>
      </c>
      <c r="J698" s="110">
        <v>401768</v>
      </c>
      <c r="K698" s="150"/>
    </row>
    <row r="699" spans="1:11" s="112" customFormat="1" ht="33" customHeight="1" outlineLevel="1" x14ac:dyDescent="0.2">
      <c r="A699" s="105" t="s">
        <v>1159</v>
      </c>
      <c r="B699" s="106" t="s">
        <v>251</v>
      </c>
      <c r="C699" s="106" t="s">
        <v>262</v>
      </c>
      <c r="D699" s="107" t="s">
        <v>1207</v>
      </c>
      <c r="E699" s="107" t="s">
        <v>567</v>
      </c>
      <c r="F699" s="107" t="s">
        <v>1155</v>
      </c>
      <c r="G699" s="109"/>
      <c r="H699" s="109"/>
      <c r="I699" s="148">
        <v>46296</v>
      </c>
      <c r="J699" s="110">
        <v>401768</v>
      </c>
      <c r="K699" s="150"/>
    </row>
    <row r="700" spans="1:11" s="112" customFormat="1" ht="33" customHeight="1" outlineLevel="1" x14ac:dyDescent="0.2">
      <c r="A700" s="105" t="s">
        <v>1159</v>
      </c>
      <c r="B700" s="106" t="s">
        <v>251</v>
      </c>
      <c r="C700" s="106" t="s">
        <v>263</v>
      </c>
      <c r="D700" s="107" t="s">
        <v>12</v>
      </c>
      <c r="E700" s="107" t="s">
        <v>567</v>
      </c>
      <c r="F700" s="107" t="s">
        <v>1155</v>
      </c>
      <c r="G700" s="109"/>
      <c r="H700" s="109"/>
      <c r="I700" s="148">
        <v>46296</v>
      </c>
      <c r="J700" s="110">
        <v>401768</v>
      </c>
      <c r="K700" s="150" t="s">
        <v>1321</v>
      </c>
    </row>
    <row r="701" spans="1:11" s="112" customFormat="1" ht="33" customHeight="1" outlineLevel="1" x14ac:dyDescent="0.2">
      <c r="A701" s="105" t="s">
        <v>1159</v>
      </c>
      <c r="B701" s="106" t="s">
        <v>251</v>
      </c>
      <c r="C701" s="106" t="s">
        <v>264</v>
      </c>
      <c r="D701" s="107" t="s">
        <v>636</v>
      </c>
      <c r="E701" s="107" t="s">
        <v>567</v>
      </c>
      <c r="F701" s="107" t="s">
        <v>1155</v>
      </c>
      <c r="G701" s="109"/>
      <c r="H701" s="109"/>
      <c r="I701" s="148">
        <v>46296</v>
      </c>
      <c r="J701" s="110">
        <v>401768</v>
      </c>
      <c r="K701" s="151" t="s">
        <v>1322</v>
      </c>
    </row>
    <row r="702" spans="1:11" s="112" customFormat="1" ht="33" customHeight="1" outlineLevel="1" x14ac:dyDescent="0.2">
      <c r="A702" s="105" t="s">
        <v>1159</v>
      </c>
      <c r="B702" s="106" t="s">
        <v>251</v>
      </c>
      <c r="C702" s="106" t="s">
        <v>1086</v>
      </c>
      <c r="D702" s="107" t="s">
        <v>1567</v>
      </c>
      <c r="E702" s="107" t="s">
        <v>1572</v>
      </c>
      <c r="F702" s="107" t="s">
        <v>1155</v>
      </c>
      <c r="G702" s="109"/>
      <c r="H702" s="109"/>
      <c r="I702" s="148">
        <v>46296</v>
      </c>
      <c r="J702" s="110">
        <v>401768</v>
      </c>
      <c r="K702" s="150" t="s">
        <v>1323</v>
      </c>
    </row>
    <row r="703" spans="1:11" s="112" customFormat="1" ht="33" customHeight="1" outlineLevel="1" x14ac:dyDescent="0.2">
      <c r="A703" s="105" t="s">
        <v>1159</v>
      </c>
      <c r="B703" s="106" t="s">
        <v>251</v>
      </c>
      <c r="C703" s="106" t="s">
        <v>265</v>
      </c>
      <c r="D703" s="107" t="s">
        <v>13</v>
      </c>
      <c r="E703" s="107" t="s">
        <v>567</v>
      </c>
      <c r="F703" s="107" t="s">
        <v>1155</v>
      </c>
      <c r="G703" s="109"/>
      <c r="H703" s="109"/>
      <c r="I703" s="148">
        <v>46296</v>
      </c>
      <c r="J703" s="110">
        <v>401768</v>
      </c>
      <c r="K703" s="150"/>
    </row>
    <row r="704" spans="1:11" s="112" customFormat="1" ht="33" customHeight="1" outlineLevel="1" x14ac:dyDescent="0.2">
      <c r="A704" s="105" t="s">
        <v>1159</v>
      </c>
      <c r="B704" s="106" t="s">
        <v>251</v>
      </c>
      <c r="C704" s="106" t="s">
        <v>266</v>
      </c>
      <c r="D704" s="107" t="s">
        <v>1047</v>
      </c>
      <c r="E704" s="107" t="s">
        <v>567</v>
      </c>
      <c r="F704" s="107" t="s">
        <v>1155</v>
      </c>
      <c r="G704" s="109"/>
      <c r="H704" s="109"/>
      <c r="I704" s="148">
        <v>46296</v>
      </c>
      <c r="J704" s="110">
        <v>401768</v>
      </c>
      <c r="K704" s="151" t="s">
        <v>1324</v>
      </c>
    </row>
    <row r="705" spans="1:11" s="112" customFormat="1" ht="33" customHeight="1" outlineLevel="1" x14ac:dyDescent="0.2">
      <c r="A705" s="105" t="s">
        <v>1159</v>
      </c>
      <c r="B705" s="106" t="s">
        <v>251</v>
      </c>
      <c r="C705" s="106" t="s">
        <v>1021</v>
      </c>
      <c r="D705" s="107" t="s">
        <v>1016</v>
      </c>
      <c r="E705" s="107" t="s">
        <v>1453</v>
      </c>
      <c r="F705" s="107" t="s">
        <v>1155</v>
      </c>
      <c r="G705" s="109"/>
      <c r="H705" s="109"/>
      <c r="I705" s="148">
        <v>46296</v>
      </c>
      <c r="J705" s="110">
        <v>401768</v>
      </c>
      <c r="K705" s="150" t="s">
        <v>1325</v>
      </c>
    </row>
    <row r="706" spans="1:11" s="112" customFormat="1" ht="33" customHeight="1" outlineLevel="1" x14ac:dyDescent="0.2">
      <c r="A706" s="105" t="s">
        <v>1159</v>
      </c>
      <c r="B706" s="106" t="s">
        <v>251</v>
      </c>
      <c r="C706" s="106" t="s">
        <v>267</v>
      </c>
      <c r="D706" s="107" t="s">
        <v>14</v>
      </c>
      <c r="E706" s="107" t="s">
        <v>567</v>
      </c>
      <c r="F706" s="107" t="s">
        <v>1155</v>
      </c>
      <c r="G706" s="109"/>
      <c r="H706" s="109"/>
      <c r="I706" s="148">
        <v>46296</v>
      </c>
      <c r="J706" s="110">
        <v>401768</v>
      </c>
      <c r="K706" s="150"/>
    </row>
    <row r="707" spans="1:11" s="112" customFormat="1" ht="33" customHeight="1" outlineLevel="1" x14ac:dyDescent="0.2">
      <c r="A707" s="105" t="s">
        <v>1159</v>
      </c>
      <c r="B707" s="106" t="s">
        <v>251</v>
      </c>
      <c r="C707" s="106" t="s">
        <v>268</v>
      </c>
      <c r="D707" s="107" t="s">
        <v>1137</v>
      </c>
      <c r="E707" s="107" t="s">
        <v>567</v>
      </c>
      <c r="F707" s="107" t="s">
        <v>1155</v>
      </c>
      <c r="G707" s="109"/>
      <c r="H707" s="109"/>
      <c r="I707" s="148">
        <v>46296</v>
      </c>
      <c r="J707" s="110">
        <v>401768</v>
      </c>
      <c r="K707" s="150"/>
    </row>
    <row r="708" spans="1:11" s="112" customFormat="1" ht="33" customHeight="1" outlineLevel="1" x14ac:dyDescent="0.2">
      <c r="A708" s="105" t="s">
        <v>1159</v>
      </c>
      <c r="B708" s="106" t="s">
        <v>251</v>
      </c>
      <c r="C708" s="106" t="s">
        <v>269</v>
      </c>
      <c r="D708" s="107" t="s">
        <v>807</v>
      </c>
      <c r="E708" s="107" t="s">
        <v>567</v>
      </c>
      <c r="F708" s="107" t="s">
        <v>1155</v>
      </c>
      <c r="G708" s="109"/>
      <c r="H708" s="109"/>
      <c r="I708" s="148">
        <v>46296</v>
      </c>
      <c r="J708" s="110">
        <v>401768</v>
      </c>
      <c r="K708" s="150"/>
    </row>
    <row r="709" spans="1:11" s="112" customFormat="1" ht="33" customHeight="1" outlineLevel="1" x14ac:dyDescent="0.2">
      <c r="A709" s="105" t="s">
        <v>1159</v>
      </c>
      <c r="B709" s="106" t="s">
        <v>251</v>
      </c>
      <c r="C709" s="106" t="s">
        <v>270</v>
      </c>
      <c r="D709" s="107" t="s">
        <v>808</v>
      </c>
      <c r="E709" s="107" t="s">
        <v>567</v>
      </c>
      <c r="F709" s="107" t="s">
        <v>1155</v>
      </c>
      <c r="G709" s="109"/>
      <c r="H709" s="109"/>
      <c r="I709" s="148">
        <v>46296</v>
      </c>
      <c r="J709" s="110">
        <v>401768</v>
      </c>
      <c r="K709" s="150"/>
    </row>
    <row r="710" spans="1:11" s="112" customFormat="1" ht="33" customHeight="1" outlineLevel="1" x14ac:dyDescent="0.2">
      <c r="A710" s="105" t="s">
        <v>1159</v>
      </c>
      <c r="B710" s="106" t="s">
        <v>251</v>
      </c>
      <c r="C710" s="106" t="s">
        <v>1023</v>
      </c>
      <c r="D710" s="107" t="s">
        <v>1048</v>
      </c>
      <c r="E710" s="107" t="s">
        <v>1454</v>
      </c>
      <c r="F710" s="107" t="s">
        <v>1155</v>
      </c>
      <c r="G710" s="109"/>
      <c r="H710" s="109"/>
      <c r="I710" s="148">
        <v>46296</v>
      </c>
      <c r="J710" s="110">
        <v>401768</v>
      </c>
      <c r="K710" s="150"/>
    </row>
    <row r="711" spans="1:11" s="112" customFormat="1" ht="33" customHeight="1" outlineLevel="1" x14ac:dyDescent="0.2">
      <c r="A711" s="105" t="s">
        <v>1159</v>
      </c>
      <c r="B711" s="106" t="s">
        <v>251</v>
      </c>
      <c r="C711" s="106" t="s">
        <v>823</v>
      </c>
      <c r="D711" s="107" t="s">
        <v>834</v>
      </c>
      <c r="E711" s="107" t="s">
        <v>1455</v>
      </c>
      <c r="F711" s="107" t="s">
        <v>1155</v>
      </c>
      <c r="G711" s="109"/>
      <c r="H711" s="109"/>
      <c r="I711" s="148">
        <v>46296</v>
      </c>
      <c r="J711" s="110">
        <v>401768</v>
      </c>
      <c r="K711" s="150" t="s">
        <v>1326</v>
      </c>
    </row>
    <row r="712" spans="1:11" s="112" customFormat="1" ht="33" customHeight="1" outlineLevel="1" x14ac:dyDescent="0.2">
      <c r="A712" s="105" t="s">
        <v>1159</v>
      </c>
      <c r="B712" s="106" t="s">
        <v>251</v>
      </c>
      <c r="C712" s="106" t="s">
        <v>271</v>
      </c>
      <c r="D712" s="107" t="s">
        <v>15</v>
      </c>
      <c r="E712" s="107" t="s">
        <v>567</v>
      </c>
      <c r="F712" s="107" t="s">
        <v>1155</v>
      </c>
      <c r="G712" s="109"/>
      <c r="H712" s="109"/>
      <c r="I712" s="148">
        <v>46296</v>
      </c>
      <c r="J712" s="110">
        <v>401768</v>
      </c>
      <c r="K712" s="151" t="s">
        <v>1327</v>
      </c>
    </row>
    <row r="713" spans="1:11" s="112" customFormat="1" ht="33" customHeight="1" outlineLevel="1" x14ac:dyDescent="0.2">
      <c r="A713" s="105" t="s">
        <v>1159</v>
      </c>
      <c r="B713" s="106" t="s">
        <v>251</v>
      </c>
      <c r="C713" s="106" t="s">
        <v>272</v>
      </c>
      <c r="D713" s="107" t="s">
        <v>16</v>
      </c>
      <c r="E713" s="107" t="s">
        <v>567</v>
      </c>
      <c r="F713" s="107" t="s">
        <v>1155</v>
      </c>
      <c r="G713" s="109"/>
      <c r="H713" s="109"/>
      <c r="I713" s="148">
        <v>46296</v>
      </c>
      <c r="J713" s="110">
        <v>401768</v>
      </c>
      <c r="K713" s="151" t="s">
        <v>1328</v>
      </c>
    </row>
    <row r="714" spans="1:11" s="112" customFormat="1" ht="33" customHeight="1" outlineLevel="1" x14ac:dyDescent="0.2">
      <c r="A714" s="105" t="s">
        <v>1159</v>
      </c>
      <c r="B714" s="106" t="s">
        <v>251</v>
      </c>
      <c r="C714" s="106" t="s">
        <v>273</v>
      </c>
      <c r="D714" s="107" t="s">
        <v>17</v>
      </c>
      <c r="E714" s="107" t="s">
        <v>567</v>
      </c>
      <c r="F714" s="107" t="s">
        <v>1155</v>
      </c>
      <c r="G714" s="109"/>
      <c r="H714" s="109"/>
      <c r="I714" s="148">
        <v>46296</v>
      </c>
      <c r="J714" s="110">
        <v>401768</v>
      </c>
      <c r="K714" s="151" t="s">
        <v>1329</v>
      </c>
    </row>
    <row r="715" spans="1:11" s="112" customFormat="1" ht="33" customHeight="1" outlineLevel="1" x14ac:dyDescent="0.2">
      <c r="A715" s="105" t="s">
        <v>1159</v>
      </c>
      <c r="B715" s="106" t="s">
        <v>251</v>
      </c>
      <c r="C715" s="106" t="s">
        <v>274</v>
      </c>
      <c r="D715" s="107" t="s">
        <v>1429</v>
      </c>
      <c r="E715" s="107" t="s">
        <v>567</v>
      </c>
      <c r="F715" s="107" t="s">
        <v>1155</v>
      </c>
      <c r="G715" s="109"/>
      <c r="H715" s="109"/>
      <c r="I715" s="148">
        <v>46296</v>
      </c>
      <c r="J715" s="110">
        <v>401768</v>
      </c>
      <c r="K715" s="151"/>
    </row>
    <row r="716" spans="1:11" s="112" customFormat="1" ht="33" customHeight="1" outlineLevel="1" x14ac:dyDescent="0.2">
      <c r="A716" s="105" t="s">
        <v>1159</v>
      </c>
      <c r="B716" s="106" t="s">
        <v>251</v>
      </c>
      <c r="C716" s="106" t="s">
        <v>763</v>
      </c>
      <c r="D716" s="107" t="s">
        <v>805</v>
      </c>
      <c r="E716" s="107" t="s">
        <v>567</v>
      </c>
      <c r="F716" s="107" t="s">
        <v>1155</v>
      </c>
      <c r="G716" s="109"/>
      <c r="H716" s="109"/>
      <c r="I716" s="148">
        <v>46296</v>
      </c>
      <c r="J716" s="110">
        <v>401768</v>
      </c>
      <c r="K716" s="150"/>
    </row>
    <row r="717" spans="1:11" s="112" customFormat="1" ht="33" customHeight="1" outlineLevel="1" x14ac:dyDescent="0.2">
      <c r="A717" s="105" t="s">
        <v>1159</v>
      </c>
      <c r="B717" s="106" t="s">
        <v>251</v>
      </c>
      <c r="C717" s="106" t="s">
        <v>1373</v>
      </c>
      <c r="D717" s="107" t="s">
        <v>1372</v>
      </c>
      <c r="E717" s="107" t="s">
        <v>567</v>
      </c>
      <c r="F717" s="107" t="s">
        <v>1155</v>
      </c>
      <c r="G717" s="109"/>
      <c r="H717" s="109"/>
      <c r="I717" s="148">
        <v>46296</v>
      </c>
      <c r="J717" s="110">
        <v>401768</v>
      </c>
      <c r="K717" s="151"/>
    </row>
    <row r="718" spans="1:11" s="112" customFormat="1" ht="33" customHeight="1" outlineLevel="1" x14ac:dyDescent="0.2">
      <c r="A718" s="105" t="s">
        <v>1159</v>
      </c>
      <c r="B718" s="106" t="s">
        <v>251</v>
      </c>
      <c r="C718" s="106" t="s">
        <v>275</v>
      </c>
      <c r="D718" s="107" t="s">
        <v>91</v>
      </c>
      <c r="E718" s="107" t="s">
        <v>567</v>
      </c>
      <c r="F718" s="107" t="s">
        <v>1155</v>
      </c>
      <c r="G718" s="109"/>
      <c r="H718" s="109"/>
      <c r="I718" s="148">
        <v>46296</v>
      </c>
      <c r="J718" s="110">
        <v>401768</v>
      </c>
      <c r="K718" s="150"/>
    </row>
    <row r="719" spans="1:11" s="112" customFormat="1" ht="33" customHeight="1" outlineLevel="1" x14ac:dyDescent="0.2">
      <c r="A719" s="105" t="s">
        <v>1159</v>
      </c>
      <c r="B719" s="106" t="s">
        <v>251</v>
      </c>
      <c r="C719" s="106" t="s">
        <v>276</v>
      </c>
      <c r="D719" s="107" t="s">
        <v>1398</v>
      </c>
      <c r="E719" s="107" t="s">
        <v>567</v>
      </c>
      <c r="F719" s="107" t="s">
        <v>1155</v>
      </c>
      <c r="G719" s="109"/>
      <c r="H719" s="109"/>
      <c r="I719" s="148">
        <v>46296</v>
      </c>
      <c r="J719" s="110">
        <v>401768</v>
      </c>
      <c r="K719" s="150" t="s">
        <v>277</v>
      </c>
    </row>
    <row r="720" spans="1:11" s="112" customFormat="1" ht="33" customHeight="1" outlineLevel="1" x14ac:dyDescent="0.2">
      <c r="A720" s="105" t="s">
        <v>1159</v>
      </c>
      <c r="B720" s="106" t="s">
        <v>251</v>
      </c>
      <c r="C720" s="106" t="s">
        <v>277</v>
      </c>
      <c r="D720" s="107" t="s">
        <v>1397</v>
      </c>
      <c r="E720" s="107" t="s">
        <v>567</v>
      </c>
      <c r="F720" s="107" t="s">
        <v>1155</v>
      </c>
      <c r="G720" s="109"/>
      <c r="H720" s="109"/>
      <c r="I720" s="148">
        <v>46296</v>
      </c>
      <c r="J720" s="110">
        <v>401768</v>
      </c>
      <c r="K720" s="150" t="s">
        <v>276</v>
      </c>
    </row>
    <row r="721" spans="1:11" s="112" customFormat="1" ht="33" customHeight="1" outlineLevel="1" x14ac:dyDescent="0.2">
      <c r="A721" s="105" t="s">
        <v>1159</v>
      </c>
      <c r="B721" s="106" t="s">
        <v>251</v>
      </c>
      <c r="C721" s="106" t="s">
        <v>278</v>
      </c>
      <c r="D721" s="107" t="s">
        <v>1489</v>
      </c>
      <c r="E721" s="107" t="s">
        <v>567</v>
      </c>
      <c r="F721" s="107" t="s">
        <v>1155</v>
      </c>
      <c r="G721" s="109"/>
      <c r="H721" s="109"/>
      <c r="I721" s="148">
        <v>46296</v>
      </c>
      <c r="J721" s="110">
        <v>401768</v>
      </c>
      <c r="K721" s="150"/>
    </row>
    <row r="722" spans="1:11" s="112" customFormat="1" ht="33" customHeight="1" outlineLevel="1" x14ac:dyDescent="0.2">
      <c r="A722" s="105" t="s">
        <v>1159</v>
      </c>
      <c r="B722" s="106" t="s">
        <v>251</v>
      </c>
      <c r="C722" s="106" t="s">
        <v>764</v>
      </c>
      <c r="D722" s="107" t="s">
        <v>809</v>
      </c>
      <c r="E722" s="107" t="s">
        <v>567</v>
      </c>
      <c r="F722" s="107" t="s">
        <v>1155</v>
      </c>
      <c r="G722" s="109"/>
      <c r="H722" s="109"/>
      <c r="I722" s="148">
        <v>46296</v>
      </c>
      <c r="J722" s="110">
        <v>401768</v>
      </c>
      <c r="K722" s="150"/>
    </row>
    <row r="723" spans="1:11" s="112" customFormat="1" ht="33" customHeight="1" outlineLevel="1" x14ac:dyDescent="0.2">
      <c r="A723" s="105" t="s">
        <v>1159</v>
      </c>
      <c r="B723" s="106" t="s">
        <v>251</v>
      </c>
      <c r="C723" s="106" t="s">
        <v>1210</v>
      </c>
      <c r="D723" s="107" t="s">
        <v>1197</v>
      </c>
      <c r="E723" s="107" t="s">
        <v>567</v>
      </c>
      <c r="F723" s="107" t="s">
        <v>1155</v>
      </c>
      <c r="G723" s="109"/>
      <c r="H723" s="109"/>
      <c r="I723" s="148">
        <v>46296</v>
      </c>
      <c r="J723" s="110">
        <v>401768</v>
      </c>
      <c r="K723" s="150"/>
    </row>
    <row r="724" spans="1:11" s="112" customFormat="1" ht="33" customHeight="1" outlineLevel="1" x14ac:dyDescent="0.2">
      <c r="A724" s="105" t="s">
        <v>1159</v>
      </c>
      <c r="B724" s="106" t="s">
        <v>251</v>
      </c>
      <c r="C724" s="106" t="s">
        <v>1209</v>
      </c>
      <c r="D724" s="107" t="s">
        <v>1198</v>
      </c>
      <c r="E724" s="107" t="s">
        <v>567</v>
      </c>
      <c r="F724" s="107" t="s">
        <v>1155</v>
      </c>
      <c r="G724" s="109"/>
      <c r="H724" s="109"/>
      <c r="I724" s="148">
        <v>46296</v>
      </c>
      <c r="J724" s="110">
        <v>401768</v>
      </c>
      <c r="K724" s="150"/>
    </row>
    <row r="725" spans="1:11" s="112" customFormat="1" ht="33" customHeight="1" outlineLevel="1" x14ac:dyDescent="0.2">
      <c r="A725" s="105" t="s">
        <v>1159</v>
      </c>
      <c r="B725" s="106" t="s">
        <v>251</v>
      </c>
      <c r="C725" s="106" t="s">
        <v>279</v>
      </c>
      <c r="D725" s="107" t="s">
        <v>18</v>
      </c>
      <c r="E725" s="107" t="s">
        <v>567</v>
      </c>
      <c r="F725" s="107" t="s">
        <v>1155</v>
      </c>
      <c r="G725" s="109"/>
      <c r="H725" s="109"/>
      <c r="I725" s="148">
        <v>46296</v>
      </c>
      <c r="J725" s="110">
        <v>401768</v>
      </c>
      <c r="K725" s="150"/>
    </row>
    <row r="726" spans="1:11" s="112" customFormat="1" ht="33" customHeight="1" outlineLevel="1" x14ac:dyDescent="0.2">
      <c r="A726" s="105" t="s">
        <v>1159</v>
      </c>
      <c r="B726" s="106" t="s">
        <v>251</v>
      </c>
      <c r="C726" s="106" t="s">
        <v>280</v>
      </c>
      <c r="D726" s="107" t="s">
        <v>19</v>
      </c>
      <c r="E726" s="107" t="s">
        <v>567</v>
      </c>
      <c r="F726" s="107" t="s">
        <v>1155</v>
      </c>
      <c r="G726" s="109"/>
      <c r="H726" s="109"/>
      <c r="I726" s="148">
        <v>46296</v>
      </c>
      <c r="J726" s="110">
        <v>401768</v>
      </c>
      <c r="K726" s="150"/>
    </row>
    <row r="727" spans="1:11" s="112" customFormat="1" ht="33" customHeight="1" outlineLevel="1" x14ac:dyDescent="0.2">
      <c r="A727" s="105" t="s">
        <v>1159</v>
      </c>
      <c r="B727" s="106" t="s">
        <v>251</v>
      </c>
      <c r="C727" s="106" t="s">
        <v>281</v>
      </c>
      <c r="D727" s="107" t="s">
        <v>20</v>
      </c>
      <c r="E727" s="107" t="s">
        <v>567</v>
      </c>
      <c r="F727" s="107" t="s">
        <v>1155</v>
      </c>
      <c r="G727" s="109"/>
      <c r="H727" s="109"/>
      <c r="I727" s="148">
        <v>46296</v>
      </c>
      <c r="J727" s="110">
        <v>401768</v>
      </c>
      <c r="K727" s="150"/>
    </row>
    <row r="728" spans="1:11" s="112" customFormat="1" ht="33" customHeight="1" outlineLevel="1" x14ac:dyDescent="0.2">
      <c r="A728" s="105" t="s">
        <v>1159</v>
      </c>
      <c r="B728" s="106" t="s">
        <v>251</v>
      </c>
      <c r="C728" s="106" t="s">
        <v>282</v>
      </c>
      <c r="D728" s="107" t="s">
        <v>21</v>
      </c>
      <c r="E728" s="107" t="s">
        <v>567</v>
      </c>
      <c r="F728" s="107" t="s">
        <v>1155</v>
      </c>
      <c r="G728" s="109"/>
      <c r="H728" s="109"/>
      <c r="I728" s="148">
        <v>46296</v>
      </c>
      <c r="J728" s="110">
        <v>401768</v>
      </c>
      <c r="K728" s="151" t="s">
        <v>1024</v>
      </c>
    </row>
    <row r="729" spans="1:11" s="112" customFormat="1" ht="33" customHeight="1" outlineLevel="1" x14ac:dyDescent="0.2">
      <c r="A729" s="105" t="s">
        <v>1159</v>
      </c>
      <c r="B729" s="106" t="s">
        <v>251</v>
      </c>
      <c r="C729" s="106" t="s">
        <v>1024</v>
      </c>
      <c r="D729" s="107" t="s">
        <v>1032</v>
      </c>
      <c r="E729" s="107" t="s">
        <v>567</v>
      </c>
      <c r="F729" s="107" t="s">
        <v>1155</v>
      </c>
      <c r="G729" s="109"/>
      <c r="H729" s="109"/>
      <c r="I729" s="148">
        <v>46296</v>
      </c>
      <c r="J729" s="110">
        <v>401768</v>
      </c>
      <c r="K729" s="151" t="s">
        <v>282</v>
      </c>
    </row>
    <row r="730" spans="1:11" s="112" customFormat="1" ht="33" customHeight="1" outlineLevel="1" x14ac:dyDescent="0.2">
      <c r="A730" s="105" t="s">
        <v>1159</v>
      </c>
      <c r="B730" s="106" t="s">
        <v>251</v>
      </c>
      <c r="C730" s="106" t="s">
        <v>283</v>
      </c>
      <c r="D730" s="107" t="s">
        <v>22</v>
      </c>
      <c r="E730" s="107" t="s">
        <v>567</v>
      </c>
      <c r="F730" s="107" t="s">
        <v>1155</v>
      </c>
      <c r="G730" s="109"/>
      <c r="H730" s="109"/>
      <c r="I730" s="148">
        <v>46296</v>
      </c>
      <c r="J730" s="110">
        <v>401768</v>
      </c>
      <c r="K730" s="150"/>
    </row>
    <row r="731" spans="1:11" s="112" customFormat="1" ht="33" customHeight="1" outlineLevel="1" x14ac:dyDescent="0.2">
      <c r="A731" s="105" t="s">
        <v>1159</v>
      </c>
      <c r="B731" s="106" t="s">
        <v>251</v>
      </c>
      <c r="C731" s="106" t="s">
        <v>1058</v>
      </c>
      <c r="D731" s="107" t="s">
        <v>1396</v>
      </c>
      <c r="E731" s="107" t="s">
        <v>567</v>
      </c>
      <c r="F731" s="107" t="s">
        <v>1155</v>
      </c>
      <c r="G731" s="109"/>
      <c r="H731" s="109"/>
      <c r="I731" s="148">
        <v>46296</v>
      </c>
      <c r="J731" s="110">
        <v>401768</v>
      </c>
      <c r="K731" s="150" t="s">
        <v>284</v>
      </c>
    </row>
    <row r="732" spans="1:11" s="112" customFormat="1" ht="33" customHeight="1" outlineLevel="1" x14ac:dyDescent="0.2">
      <c r="A732" s="105" t="s">
        <v>1159</v>
      </c>
      <c r="B732" s="106" t="s">
        <v>251</v>
      </c>
      <c r="C732" s="106" t="s">
        <v>284</v>
      </c>
      <c r="D732" s="107" t="s">
        <v>810</v>
      </c>
      <c r="E732" s="107" t="s">
        <v>567</v>
      </c>
      <c r="F732" s="107" t="s">
        <v>1155</v>
      </c>
      <c r="G732" s="109"/>
      <c r="H732" s="109"/>
      <c r="I732" s="148">
        <v>46296</v>
      </c>
      <c r="J732" s="110">
        <v>401768</v>
      </c>
      <c r="K732" s="151" t="s">
        <v>1058</v>
      </c>
    </row>
    <row r="733" spans="1:11" s="112" customFormat="1" ht="33" customHeight="1" outlineLevel="1" x14ac:dyDescent="0.2">
      <c r="A733" s="105" t="s">
        <v>1159</v>
      </c>
      <c r="B733" s="106" t="s">
        <v>251</v>
      </c>
      <c r="C733" s="106" t="s">
        <v>285</v>
      </c>
      <c r="D733" s="107" t="s">
        <v>811</v>
      </c>
      <c r="E733" s="107" t="s">
        <v>567</v>
      </c>
      <c r="F733" s="107" t="s">
        <v>1155</v>
      </c>
      <c r="G733" s="109"/>
      <c r="H733" s="109"/>
      <c r="I733" s="148">
        <v>46296</v>
      </c>
      <c r="J733" s="110">
        <v>401768</v>
      </c>
      <c r="K733" s="150"/>
    </row>
    <row r="734" spans="1:11" s="112" customFormat="1" ht="33" customHeight="1" outlineLevel="1" x14ac:dyDescent="0.2">
      <c r="A734" s="105" t="s">
        <v>1159</v>
      </c>
      <c r="B734" s="106" t="s">
        <v>251</v>
      </c>
      <c r="C734" s="106" t="s">
        <v>286</v>
      </c>
      <c r="D734" s="107" t="s">
        <v>23</v>
      </c>
      <c r="E734" s="107" t="s">
        <v>567</v>
      </c>
      <c r="F734" s="107" t="s">
        <v>1155</v>
      </c>
      <c r="G734" s="109"/>
      <c r="H734" s="109"/>
      <c r="I734" s="148">
        <v>46296</v>
      </c>
      <c r="J734" s="110">
        <v>401768</v>
      </c>
      <c r="K734" s="150"/>
    </row>
    <row r="735" spans="1:11" s="112" customFormat="1" ht="67.5" customHeight="1" outlineLevel="1" x14ac:dyDescent="0.2">
      <c r="A735" s="105" t="s">
        <v>1159</v>
      </c>
      <c r="B735" s="106" t="s">
        <v>251</v>
      </c>
      <c r="C735" s="106" t="s">
        <v>525</v>
      </c>
      <c r="D735" s="107" t="s">
        <v>24</v>
      </c>
      <c r="E735" s="107" t="s">
        <v>1558</v>
      </c>
      <c r="F735" s="107" t="s">
        <v>1155</v>
      </c>
      <c r="G735" s="109"/>
      <c r="H735" s="109"/>
      <c r="I735" s="148">
        <v>46296</v>
      </c>
      <c r="J735" s="110">
        <v>401768</v>
      </c>
      <c r="K735" s="150"/>
    </row>
    <row r="736" spans="1:11" s="112" customFormat="1" ht="45" outlineLevel="1" x14ac:dyDescent="0.2">
      <c r="A736" s="221" t="s">
        <v>1159</v>
      </c>
      <c r="B736" s="222" t="s">
        <v>251</v>
      </c>
      <c r="C736" s="222" t="s">
        <v>1491</v>
      </c>
      <c r="D736" s="209" t="s">
        <v>1575</v>
      </c>
      <c r="E736" s="209" t="s">
        <v>1576</v>
      </c>
      <c r="F736" s="209" t="s">
        <v>1155</v>
      </c>
      <c r="G736" s="212"/>
      <c r="H736" s="212"/>
      <c r="I736" s="218">
        <v>46296</v>
      </c>
      <c r="J736" s="223">
        <v>401768</v>
      </c>
      <c r="K736" s="209"/>
    </row>
    <row r="737" spans="1:11" s="112" customFormat="1" ht="33" customHeight="1" outlineLevel="1" x14ac:dyDescent="0.2">
      <c r="A737" s="105" t="s">
        <v>1159</v>
      </c>
      <c r="B737" s="106" t="s">
        <v>251</v>
      </c>
      <c r="C737" s="106" t="s">
        <v>766</v>
      </c>
      <c r="D737" s="107" t="s">
        <v>758</v>
      </c>
      <c r="E737" s="107" t="s">
        <v>567</v>
      </c>
      <c r="F737" s="107" t="s">
        <v>1155</v>
      </c>
      <c r="G737" s="109"/>
      <c r="H737" s="109"/>
      <c r="I737" s="148">
        <v>46296</v>
      </c>
      <c r="J737" s="110">
        <v>401768</v>
      </c>
      <c r="K737" s="150"/>
    </row>
    <row r="738" spans="1:11" s="112" customFormat="1" ht="33" customHeight="1" outlineLevel="1" x14ac:dyDescent="0.2">
      <c r="A738" s="105" t="s">
        <v>1159</v>
      </c>
      <c r="B738" s="106" t="s">
        <v>251</v>
      </c>
      <c r="C738" s="106" t="s">
        <v>287</v>
      </c>
      <c r="D738" s="107" t="s">
        <v>26</v>
      </c>
      <c r="E738" s="107" t="s">
        <v>567</v>
      </c>
      <c r="F738" s="107" t="s">
        <v>1155</v>
      </c>
      <c r="G738" s="109"/>
      <c r="H738" s="109"/>
      <c r="I738" s="148">
        <v>46296</v>
      </c>
      <c r="J738" s="110">
        <v>401768</v>
      </c>
      <c r="K738" s="150"/>
    </row>
    <row r="739" spans="1:11" s="112" customFormat="1" ht="33" customHeight="1" outlineLevel="1" x14ac:dyDescent="0.2">
      <c r="A739" s="105" t="s">
        <v>1159</v>
      </c>
      <c r="B739" s="106" t="s">
        <v>251</v>
      </c>
      <c r="C739" s="106" t="s">
        <v>288</v>
      </c>
      <c r="D739" s="107" t="s">
        <v>27</v>
      </c>
      <c r="E739" s="107" t="s">
        <v>567</v>
      </c>
      <c r="F739" s="107" t="s">
        <v>1155</v>
      </c>
      <c r="G739" s="109"/>
      <c r="H739" s="109"/>
      <c r="I739" s="148">
        <v>46296</v>
      </c>
      <c r="J739" s="110">
        <v>401768</v>
      </c>
      <c r="K739" s="150"/>
    </row>
    <row r="740" spans="1:11" s="112" customFormat="1" ht="33" customHeight="1" outlineLevel="1" x14ac:dyDescent="0.2">
      <c r="A740" s="105" t="s">
        <v>1159</v>
      </c>
      <c r="B740" s="106" t="s">
        <v>251</v>
      </c>
      <c r="C740" s="106" t="s">
        <v>289</v>
      </c>
      <c r="D740" s="107" t="s">
        <v>28</v>
      </c>
      <c r="E740" s="107" t="s">
        <v>567</v>
      </c>
      <c r="F740" s="107" t="s">
        <v>1155</v>
      </c>
      <c r="G740" s="109"/>
      <c r="H740" s="109"/>
      <c r="I740" s="148">
        <v>46296</v>
      </c>
      <c r="J740" s="110">
        <v>401768</v>
      </c>
      <c r="K740" s="150"/>
    </row>
    <row r="741" spans="1:11" s="112" customFormat="1" ht="75" outlineLevel="1" x14ac:dyDescent="0.2">
      <c r="A741" s="105" t="s">
        <v>1159</v>
      </c>
      <c r="B741" s="106" t="s">
        <v>251</v>
      </c>
      <c r="C741" s="106" t="s">
        <v>1499</v>
      </c>
      <c r="D741" s="107" t="s">
        <v>1503</v>
      </c>
      <c r="E741" s="107" t="s">
        <v>1519</v>
      </c>
      <c r="F741" s="107" t="s">
        <v>1155</v>
      </c>
      <c r="G741" s="109"/>
      <c r="H741" s="109"/>
      <c r="I741" s="148">
        <v>46296</v>
      </c>
      <c r="J741" s="110">
        <v>401768</v>
      </c>
      <c r="K741" s="150"/>
    </row>
    <row r="742" spans="1:11" s="112" customFormat="1" ht="33" customHeight="1" x14ac:dyDescent="0.2">
      <c r="A742" s="185" t="s">
        <v>179</v>
      </c>
      <c r="B742" s="183" t="s">
        <v>180</v>
      </c>
      <c r="C742" s="93"/>
      <c r="D742" s="95" t="s">
        <v>761</v>
      </c>
      <c r="E742" s="95" t="s">
        <v>1278</v>
      </c>
      <c r="F742" s="95"/>
      <c r="G742" s="97"/>
      <c r="H742" s="97"/>
      <c r="I742" s="197">
        <v>46296</v>
      </c>
      <c r="J742" s="200">
        <v>401768</v>
      </c>
      <c r="K742" s="166"/>
    </row>
    <row r="743" spans="1:11" s="112" customFormat="1" ht="33" customHeight="1" outlineLevel="1" x14ac:dyDescent="0.2">
      <c r="A743" s="105" t="s">
        <v>1159</v>
      </c>
      <c r="B743" s="106" t="s">
        <v>180</v>
      </c>
      <c r="C743" s="106" t="s">
        <v>526</v>
      </c>
      <c r="D743" s="107" t="s">
        <v>759</v>
      </c>
      <c r="E743" s="107" t="s">
        <v>567</v>
      </c>
      <c r="F743" s="107" t="s">
        <v>1155</v>
      </c>
      <c r="G743" s="109"/>
      <c r="H743" s="109"/>
      <c r="I743" s="148">
        <v>46296</v>
      </c>
      <c r="J743" s="110">
        <v>401768</v>
      </c>
      <c r="K743" s="150"/>
    </row>
    <row r="744" spans="1:11" s="112" customFormat="1" ht="33" customHeight="1" outlineLevel="1" x14ac:dyDescent="0.2">
      <c r="A744" s="105" t="s">
        <v>1159</v>
      </c>
      <c r="B744" s="106" t="s">
        <v>180</v>
      </c>
      <c r="C744" s="106" t="s">
        <v>298</v>
      </c>
      <c r="D744" s="107" t="s">
        <v>49</v>
      </c>
      <c r="E744" s="107" t="s">
        <v>567</v>
      </c>
      <c r="F744" s="107" t="s">
        <v>1155</v>
      </c>
      <c r="G744" s="109"/>
      <c r="H744" s="109"/>
      <c r="I744" s="148">
        <v>46296</v>
      </c>
      <c r="J744" s="110">
        <v>401768</v>
      </c>
      <c r="K744" s="150"/>
    </row>
    <row r="745" spans="1:11" s="112" customFormat="1" ht="33" customHeight="1" x14ac:dyDescent="0.2">
      <c r="A745" s="193" t="s">
        <v>179</v>
      </c>
      <c r="B745" s="186" t="s">
        <v>94</v>
      </c>
      <c r="C745" s="133"/>
      <c r="D745" s="135" t="s">
        <v>1194</v>
      </c>
      <c r="E745" s="135"/>
      <c r="F745" s="135"/>
      <c r="G745" s="137"/>
      <c r="H745" s="137"/>
      <c r="I745" s="197">
        <v>46296</v>
      </c>
      <c r="J745" s="201">
        <v>401768</v>
      </c>
      <c r="K745" s="155"/>
    </row>
    <row r="746" spans="1:11" s="112" customFormat="1" ht="33" customHeight="1" x14ac:dyDescent="0.2">
      <c r="A746" s="193" t="s">
        <v>179</v>
      </c>
      <c r="B746" s="186" t="s">
        <v>90</v>
      </c>
      <c r="C746" s="133"/>
      <c r="D746" s="135" t="s">
        <v>92</v>
      </c>
      <c r="E746" s="135"/>
      <c r="F746" s="135"/>
      <c r="G746" s="137"/>
      <c r="H746" s="137"/>
      <c r="I746" s="197">
        <v>46296</v>
      </c>
      <c r="J746" s="201">
        <v>401768</v>
      </c>
      <c r="K746" s="155"/>
    </row>
    <row r="747" spans="1:11" s="112" customFormat="1" ht="34.5" customHeight="1" outlineLevel="1" x14ac:dyDescent="0.2">
      <c r="A747" s="129" t="s">
        <v>1159</v>
      </c>
      <c r="B747" s="122" t="s">
        <v>90</v>
      </c>
      <c r="C747" s="122" t="s">
        <v>173</v>
      </c>
      <c r="D747" s="129" t="s">
        <v>25</v>
      </c>
      <c r="E747" s="129" t="s">
        <v>1456</v>
      </c>
      <c r="F747" s="122" t="s">
        <v>1155</v>
      </c>
      <c r="G747" s="130"/>
      <c r="H747" s="130"/>
      <c r="I747" s="148">
        <v>46296</v>
      </c>
      <c r="J747" s="131">
        <v>401768</v>
      </c>
      <c r="K747" s="167" t="s">
        <v>1330</v>
      </c>
    </row>
    <row r="748" spans="1:11" s="112" customFormat="1" ht="33" customHeight="1" x14ac:dyDescent="0.2">
      <c r="A748" s="193" t="s">
        <v>179</v>
      </c>
      <c r="B748" s="186" t="s">
        <v>174</v>
      </c>
      <c r="C748" s="133"/>
      <c r="D748" s="135" t="s">
        <v>103</v>
      </c>
      <c r="E748" s="135"/>
      <c r="F748" s="135"/>
      <c r="G748" s="137"/>
      <c r="H748" s="137"/>
      <c r="I748" s="197">
        <v>46296</v>
      </c>
      <c r="J748" s="201">
        <v>401768</v>
      </c>
      <c r="K748" s="155"/>
    </row>
    <row r="749" spans="1:11" s="112" customFormat="1" ht="65.099999999999994" customHeight="1" outlineLevel="1" x14ac:dyDescent="0.2">
      <c r="A749" s="129" t="s">
        <v>1159</v>
      </c>
      <c r="B749" s="122" t="s">
        <v>174</v>
      </c>
      <c r="C749" s="122" t="s">
        <v>175</v>
      </c>
      <c r="D749" s="129" t="s">
        <v>5</v>
      </c>
      <c r="E749" s="129" t="s">
        <v>567</v>
      </c>
      <c r="F749" s="122" t="s">
        <v>1155</v>
      </c>
      <c r="G749" s="130"/>
      <c r="H749" s="130"/>
      <c r="I749" s="148">
        <v>46296</v>
      </c>
      <c r="J749" s="131">
        <v>401768</v>
      </c>
      <c r="K749" s="167" t="s">
        <v>1331</v>
      </c>
    </row>
    <row r="750" spans="1:11" s="112" customFormat="1" ht="65.099999999999994" customHeight="1" outlineLevel="1" x14ac:dyDescent="0.2">
      <c r="A750" s="129" t="s">
        <v>1159</v>
      </c>
      <c r="B750" s="122" t="s">
        <v>174</v>
      </c>
      <c r="C750" s="122" t="s">
        <v>176</v>
      </c>
      <c r="D750" s="129" t="s">
        <v>6</v>
      </c>
      <c r="E750" s="129" t="s">
        <v>567</v>
      </c>
      <c r="F750" s="122" t="s">
        <v>1155</v>
      </c>
      <c r="G750" s="130"/>
      <c r="H750" s="130"/>
      <c r="I750" s="148">
        <v>46296</v>
      </c>
      <c r="J750" s="131">
        <v>401768</v>
      </c>
      <c r="K750" s="167" t="s">
        <v>1332</v>
      </c>
    </row>
    <row r="751" spans="1:11" s="112" customFormat="1" ht="65.099999999999994" customHeight="1" outlineLevel="1" x14ac:dyDescent="0.2">
      <c r="A751" s="129" t="s">
        <v>1159</v>
      </c>
      <c r="B751" s="119" t="s">
        <v>174</v>
      </c>
      <c r="C751" s="122" t="s">
        <v>177</v>
      </c>
      <c r="D751" s="129" t="s">
        <v>79</v>
      </c>
      <c r="E751" s="129" t="s">
        <v>567</v>
      </c>
      <c r="F751" s="122" t="s">
        <v>1155</v>
      </c>
      <c r="G751" s="130"/>
      <c r="H751" s="130"/>
      <c r="I751" s="148">
        <v>46296</v>
      </c>
      <c r="J751" s="131">
        <v>401768</v>
      </c>
      <c r="K751" s="167" t="s">
        <v>1333</v>
      </c>
    </row>
    <row r="752" spans="1:11" s="112" customFormat="1" ht="78" customHeight="1" outlineLevel="1" x14ac:dyDescent="0.2">
      <c r="A752" s="129" t="s">
        <v>1159</v>
      </c>
      <c r="B752" s="122" t="s">
        <v>174</v>
      </c>
      <c r="C752" s="122" t="s">
        <v>767</v>
      </c>
      <c r="D752" s="129" t="s">
        <v>833</v>
      </c>
      <c r="E752" s="129" t="s">
        <v>1457</v>
      </c>
      <c r="F752" s="122" t="s">
        <v>1155</v>
      </c>
      <c r="G752" s="130"/>
      <c r="H752" s="130"/>
      <c r="I752" s="148">
        <v>46296</v>
      </c>
      <c r="J752" s="131">
        <v>401768</v>
      </c>
      <c r="K752" s="167" t="s">
        <v>1334</v>
      </c>
    </row>
    <row r="753" spans="1:11" s="112" customFormat="1" ht="65.099999999999994" customHeight="1" outlineLevel="1" x14ac:dyDescent="0.2">
      <c r="A753" s="107" t="s">
        <v>1159</v>
      </c>
      <c r="B753" s="119" t="s">
        <v>174</v>
      </c>
      <c r="C753" s="122" t="s">
        <v>178</v>
      </c>
      <c r="D753" s="107" t="s">
        <v>768</v>
      </c>
      <c r="E753" s="129" t="s">
        <v>567</v>
      </c>
      <c r="F753" s="122" t="s">
        <v>1155</v>
      </c>
      <c r="G753" s="130"/>
      <c r="H753" s="130"/>
      <c r="I753" s="148">
        <v>46296</v>
      </c>
      <c r="J753" s="131">
        <v>401768</v>
      </c>
      <c r="K753" s="167" t="s">
        <v>1335</v>
      </c>
    </row>
    <row r="754" spans="1:11" s="112" customFormat="1" ht="139.5" customHeight="1" x14ac:dyDescent="0.2">
      <c r="A754" s="192" t="s">
        <v>179</v>
      </c>
      <c r="B754" s="194" t="s">
        <v>789</v>
      </c>
      <c r="C754" s="94"/>
      <c r="D754" s="95" t="s">
        <v>863</v>
      </c>
      <c r="E754" s="95" t="s">
        <v>1561</v>
      </c>
      <c r="F754" s="95"/>
      <c r="G754" s="101"/>
      <c r="H754" s="101"/>
      <c r="I754" s="197">
        <v>46296</v>
      </c>
      <c r="J754" s="203">
        <v>401768</v>
      </c>
      <c r="K754" s="168"/>
    </row>
    <row r="755" spans="1:11" s="112" customFormat="1" ht="90" outlineLevel="1" x14ac:dyDescent="0.2">
      <c r="A755" s="119" t="s">
        <v>1159</v>
      </c>
      <c r="B755" s="119" t="s">
        <v>789</v>
      </c>
      <c r="C755" s="119" t="s">
        <v>790</v>
      </c>
      <c r="D755" s="107" t="s">
        <v>1348</v>
      </c>
      <c r="E755" s="107" t="s">
        <v>1458</v>
      </c>
      <c r="F755" s="107" t="s">
        <v>1155</v>
      </c>
      <c r="G755" s="130"/>
      <c r="H755" s="130"/>
      <c r="I755" s="148">
        <v>46296</v>
      </c>
      <c r="J755" s="131">
        <v>401768</v>
      </c>
      <c r="K755" s="150" t="s">
        <v>1336</v>
      </c>
    </row>
    <row r="756" spans="1:11" s="112" customFormat="1" ht="120" outlineLevel="1" x14ac:dyDescent="0.2">
      <c r="A756" s="119" t="s">
        <v>1159</v>
      </c>
      <c r="B756" s="119" t="s">
        <v>789</v>
      </c>
      <c r="C756" s="119" t="s">
        <v>1237</v>
      </c>
      <c r="D756" s="107" t="s">
        <v>2068</v>
      </c>
      <c r="E756" s="107" t="s">
        <v>1459</v>
      </c>
      <c r="F756" s="107" t="s">
        <v>1155</v>
      </c>
      <c r="G756" s="130"/>
      <c r="H756" s="130"/>
      <c r="I756" s="148">
        <v>46296</v>
      </c>
      <c r="J756" s="131">
        <v>401768</v>
      </c>
      <c r="K756" s="150" t="s">
        <v>1337</v>
      </c>
    </row>
    <row r="757" spans="1:11" s="112" customFormat="1" ht="75" outlineLevel="1" x14ac:dyDescent="0.2">
      <c r="A757" s="119" t="s">
        <v>1159</v>
      </c>
      <c r="B757" s="119" t="s">
        <v>789</v>
      </c>
      <c r="C757" s="119" t="s">
        <v>865</v>
      </c>
      <c r="D757" s="107" t="s">
        <v>864</v>
      </c>
      <c r="E757" s="107" t="s">
        <v>567</v>
      </c>
      <c r="F757" s="107" t="s">
        <v>1155</v>
      </c>
      <c r="G757" s="130"/>
      <c r="H757" s="130"/>
      <c r="I757" s="148">
        <v>46296</v>
      </c>
      <c r="J757" s="131">
        <v>401768</v>
      </c>
      <c r="K757" s="150" t="s">
        <v>1338</v>
      </c>
    </row>
    <row r="758" spans="1:11" s="112" customFormat="1" ht="60" outlineLevel="1" x14ac:dyDescent="0.2">
      <c r="A758" s="119" t="s">
        <v>1159</v>
      </c>
      <c r="B758" s="119" t="s">
        <v>789</v>
      </c>
      <c r="C758" s="119" t="s">
        <v>866</v>
      </c>
      <c r="D758" s="107" t="s">
        <v>1012</v>
      </c>
      <c r="E758" s="107" t="s">
        <v>567</v>
      </c>
      <c r="F758" s="107" t="s">
        <v>1155</v>
      </c>
      <c r="G758" s="130"/>
      <c r="H758" s="130"/>
      <c r="I758" s="148">
        <v>46296</v>
      </c>
      <c r="J758" s="131">
        <v>401768</v>
      </c>
      <c r="K758" s="151" t="s">
        <v>1339</v>
      </c>
    </row>
    <row r="759" spans="1:11" s="112" customFormat="1" ht="120" outlineLevel="1" x14ac:dyDescent="0.2">
      <c r="A759" s="119" t="s">
        <v>1159</v>
      </c>
      <c r="B759" s="119" t="s">
        <v>789</v>
      </c>
      <c r="C759" s="119" t="s">
        <v>1025</v>
      </c>
      <c r="D759" s="107" t="s">
        <v>1026</v>
      </c>
      <c r="E759" s="107" t="s">
        <v>1460</v>
      </c>
      <c r="F759" s="107" t="s">
        <v>1155</v>
      </c>
      <c r="G759" s="130"/>
      <c r="H759" s="130"/>
      <c r="I759" s="148">
        <v>46296</v>
      </c>
      <c r="J759" s="131">
        <v>401768</v>
      </c>
      <c r="K759" s="151" t="s">
        <v>1340</v>
      </c>
    </row>
    <row r="760" spans="1:11" s="112" customFormat="1" ht="240" outlineLevel="1" x14ac:dyDescent="0.2">
      <c r="A760" s="119" t="s">
        <v>1159</v>
      </c>
      <c r="B760" s="119" t="s">
        <v>789</v>
      </c>
      <c r="C760" s="119" t="s">
        <v>1193</v>
      </c>
      <c r="D760" s="107" t="s">
        <v>1201</v>
      </c>
      <c r="E760" s="107" t="s">
        <v>1564</v>
      </c>
      <c r="F760" s="107" t="s">
        <v>1155</v>
      </c>
      <c r="G760" s="130"/>
      <c r="H760" s="130"/>
      <c r="I760" s="148">
        <v>46296</v>
      </c>
      <c r="J760" s="131">
        <v>401768</v>
      </c>
      <c r="K760" s="151" t="s">
        <v>1341</v>
      </c>
    </row>
    <row r="761" spans="1:11" s="112" customFormat="1" ht="240" outlineLevel="1" x14ac:dyDescent="0.2">
      <c r="A761" s="119" t="s">
        <v>1159</v>
      </c>
      <c r="B761" s="119" t="s">
        <v>789</v>
      </c>
      <c r="C761" s="119" t="s">
        <v>1029</v>
      </c>
      <c r="D761" s="107" t="s">
        <v>1030</v>
      </c>
      <c r="E761" s="107" t="s">
        <v>1461</v>
      </c>
      <c r="F761" s="107" t="s">
        <v>1155</v>
      </c>
      <c r="G761" s="130"/>
      <c r="H761" s="130"/>
      <c r="I761" s="148">
        <v>46296</v>
      </c>
      <c r="J761" s="131">
        <v>401768</v>
      </c>
      <c r="K761" s="151" t="s">
        <v>1342</v>
      </c>
    </row>
    <row r="762" spans="1:11" x14ac:dyDescent="0.2">
      <c r="D762" s="147"/>
    </row>
  </sheetData>
  <autoFilter ref="A1:J761" xr:uid="{00000000-0001-0000-0000-000000000000}"/>
  <conditionalFormatting sqref="A126 E129:E148 K129:K148 A134:B293 E162:E306 K150:K306">
    <cfRule type="cellIs" dxfId="261" priority="73" operator="equal">
      <formula>"effektive Kosten"</formula>
    </cfRule>
  </conditionalFormatting>
  <conditionalFormatting sqref="A607:B608">
    <cfRule type="cellIs" dxfId="260" priority="59" operator="equal">
      <formula>"effektive Kosten"</formula>
    </cfRule>
  </conditionalFormatting>
  <conditionalFormatting sqref="A610:B610">
    <cfRule type="cellIs" dxfId="259" priority="94" operator="equal">
      <formula>"effektive Kosten"</formula>
    </cfRule>
  </conditionalFormatting>
  <conditionalFormatting sqref="A612:B618">
    <cfRule type="cellIs" dxfId="258" priority="114" operator="equal">
      <formula>"effektive Kosten"</formula>
    </cfRule>
  </conditionalFormatting>
  <conditionalFormatting sqref="A736:B736">
    <cfRule type="cellIs" dxfId="257" priority="38" operator="equal">
      <formula>"effektive Kosten"</formula>
    </cfRule>
  </conditionalFormatting>
  <conditionalFormatting sqref="B632">
    <cfRule type="cellIs" dxfId="256" priority="36" operator="equal">
      <formula>"effektive Kosten"</formula>
    </cfRule>
  </conditionalFormatting>
  <conditionalFormatting sqref="B619:D620">
    <cfRule type="cellIs" dxfId="255" priority="132" operator="equal">
      <formula>"effektive Kosten"</formula>
    </cfRule>
  </conditionalFormatting>
  <conditionalFormatting sqref="C434:C435">
    <cfRule type="cellIs" dxfId="254" priority="11" operator="equal">
      <formula>"effektive Kosten"</formula>
    </cfRule>
  </conditionalFormatting>
  <conditionalFormatting sqref="D596:D606">
    <cfRule type="containsText" dxfId="253" priority="40" operator="containsText" text="variabel">
      <formula>NOT(ISERROR(SEARCH("variabel",D596)))</formula>
    </cfRule>
    <cfRule type="cellIs" dxfId="252" priority="41" operator="equal">
      <formula>"tbd"</formula>
    </cfRule>
  </conditionalFormatting>
  <conditionalFormatting sqref="D633">
    <cfRule type="cellIs" dxfId="251" priority="131" operator="equal">
      <formula>"effektive Kosten"</formula>
    </cfRule>
  </conditionalFormatting>
  <conditionalFormatting sqref="D635:D636">
    <cfRule type="cellIs" dxfId="250" priority="100" operator="equal">
      <formula>"effektive Kosten"</formula>
    </cfRule>
  </conditionalFormatting>
  <conditionalFormatting sqref="D638:D642">
    <cfRule type="cellIs" dxfId="249" priority="99" operator="equal">
      <formula>"effektive Kosten"</formula>
    </cfRule>
  </conditionalFormatting>
  <conditionalFormatting sqref="D644:D649">
    <cfRule type="cellIs" dxfId="248" priority="70" operator="equal">
      <formula>"effektive Kosten"</formula>
    </cfRule>
  </conditionalFormatting>
  <conditionalFormatting sqref="D651:D655">
    <cfRule type="cellIs" dxfId="247" priority="71" operator="equal">
      <formula>"effektive Kosten"</formula>
    </cfRule>
  </conditionalFormatting>
  <conditionalFormatting sqref="D673">
    <cfRule type="cellIs" dxfId="246" priority="86" operator="equal">
      <formula>"effektive Kosten"</formula>
    </cfRule>
  </conditionalFormatting>
  <conditionalFormatting sqref="D672:E672">
    <cfRule type="cellIs" dxfId="245" priority="89" operator="equal">
      <formula>"effektive Kosten"</formula>
    </cfRule>
  </conditionalFormatting>
  <conditionalFormatting sqref="E1:E19">
    <cfRule type="cellIs" dxfId="244" priority="76" operator="equal">
      <formula>"effektive Kosten"</formula>
    </cfRule>
  </conditionalFormatting>
  <conditionalFormatting sqref="E25 E34 K34 E49 K49 E60:E113 A115:A116 E115:E126 E150:E160 F432 K432:K481 F488 F619:H620 E637 K637 D643:E643 K643 B656:H656 E657:E662 F669:H669 E674:E685 E687:E693 E737:E741 E743:E746 K743:K746 E748 K748 E762:E1048576 K762:K1048576 K313:K363">
    <cfRule type="cellIs" dxfId="243" priority="111" operator="equal">
      <formula>"effektive Kosten"</formula>
    </cfRule>
  </conditionalFormatting>
  <conditionalFormatting sqref="E484:E620">
    <cfRule type="cellIs" dxfId="242" priority="79" operator="equal">
      <formula>"effektive Kosten"</formula>
    </cfRule>
  </conditionalFormatting>
  <conditionalFormatting sqref="E313:E426">
    <cfRule type="cellIs" dxfId="241" priority="15" operator="equal">
      <formula>"effektive Kosten"</formula>
    </cfRule>
  </conditionalFormatting>
  <conditionalFormatting sqref="E432:E482">
    <cfRule type="cellIs" dxfId="240" priority="82" operator="equal">
      <formula>"effektive Kosten"</formula>
    </cfRule>
  </conditionalFormatting>
  <conditionalFormatting sqref="E650">
    <cfRule type="cellIs" dxfId="239" priority="98" operator="equal">
      <formula>"effektive Kosten"</formula>
    </cfRule>
  </conditionalFormatting>
  <conditionalFormatting sqref="E665:E671">
    <cfRule type="cellIs" dxfId="238" priority="5" operator="equal">
      <formula>"effektive Kosten"</formula>
    </cfRule>
  </conditionalFormatting>
  <conditionalFormatting sqref="E695:E735">
    <cfRule type="cellIs" dxfId="237" priority="55" operator="equal">
      <formula>"effektive Kosten"</formula>
    </cfRule>
  </conditionalFormatting>
  <conditionalFormatting sqref="F3">
    <cfRule type="containsText" dxfId="236" priority="118" operator="containsText" text="variabel">
      <formula>NOT(ISERROR(SEARCH("variabel",F3)))</formula>
    </cfRule>
    <cfRule type="cellIs" dxfId="235" priority="119" operator="equal">
      <formula>"tbd"</formula>
    </cfRule>
  </conditionalFormatting>
  <conditionalFormatting sqref="F54 F114 F609 F611 C669:D669 F672:F673 F686 F694">
    <cfRule type="cellIs" dxfId="234" priority="135" operator="equal">
      <formula>"effektive Kosten"</formula>
    </cfRule>
  </conditionalFormatting>
  <conditionalFormatting sqref="F754">
    <cfRule type="cellIs" dxfId="233" priority="101" operator="equal">
      <formula>"effektive Kosten"</formula>
    </cfRule>
  </conditionalFormatting>
  <conditionalFormatting sqref="G161 L161 T161 V161 AD161 AF161 AN161 AP161 AX161 AZ161 BH161 BJ161 BR161 BT161 CB161 CD161 CL161 CN161 CV161 CX161 DF161 DH161 DP161 DR161 DZ161 EB161 EJ161 EL161 ET161 EV161 FD161 FF161 FN161 FP161 FX161 FZ161 GH161 GJ161 GR161 GT161 HB161 HD161 HL161 HN161 HV161 HX161 IF161 IH161 IP161 IR161 IZ161 JB161 JJ161 JL161 JT161 JV161 KD161 KF161 KN161 KP161 KX161 KZ161 LH161 LJ161 LR161 LT161 MB161 MD161 ML161 MN161 MV161 MX161 NF161 NH161 NP161 NR161 NZ161 OB161 OJ161 OL161 OT161 OV161 PD161 PF161 PN161 PP161 PX161 PZ161 QH161 QJ161 QR161 QT161 RB161 RD161 RL161 RN161 RV161 RX161 SF161 SH161 SP161 SR161 SZ161 TB161 TJ161 TL161 TT161 TV161 UD161 UF161 UN161 UP161 UX161 UZ161 VH161 VJ161 VR161 VT161 WB161 WD161 WL161 WN161 WV161 WX161 XF161 XH161 XP161 XR161 XZ161 YB161 YJ161 YL161 YT161 YV161 ZD161 ZF161 ZN161 ZP161 ZX161 ZZ161 AAH161 AAJ161 AAR161 AAT161 ABB161 ABD161 ABL161 ABN161 ABV161 ABX161 ACF161 ACH161 ACP161 ACR161 ACZ161 ADB161 ADJ161 ADL161 ADT161 ADV161 AED161 AEF161 AEN161 AEP161 AEX161 AEZ161 AFH161 AFJ161 AFR161 AFT161 AGB161 AGD161 AGL161 AGN161 AGV161 AGX161 AHF161 AHH161 AHP161 AHR161 AHZ161 AIB161 AIJ161 AIL161 AIT161 AIV161 AJD161 AJF161 AJN161 AJP161 AJX161 AJZ161 AKH161 AKJ161 AKR161 AKT161 ALB161 ALD161 ALL161 ALN161 ALV161 ALX161 AMF161 AMH161 AMP161 AMR161 AMZ161 ANB161 ANJ161 ANL161 ANT161 ANV161 AOD161 AOF161 AON161 AOP161 AOX161 AOZ161 APH161 APJ161 APR161 APT161 AQB161 AQD161 AQL161 AQN161 AQV161 AQX161 ARF161 ARH161 ARP161 ARR161 ARZ161 ASB161 ASJ161 ASL161 AST161 ASV161 ATD161 ATF161 ATN161 ATP161 ATX161 ATZ161 AUH161 AUJ161 AUR161 AUT161 AVB161 AVD161 AVL161 AVN161 AVV161 AVX161 AWF161 AWH161 AWP161 AWR161 AWZ161 AXB161 AXJ161 AXL161 AXT161 AXV161 AYD161 AYF161 AYN161 AYP161 AYX161 AYZ161 AZH161 AZJ161 AZR161 AZT161 BAB161 BAD161 BAL161 BAN161 BAV161 BAX161 BBF161 BBH161 BBP161 BBR161 BBZ161 BCB161 BCJ161 BCL161 BCT161 BCV161 BDD161 BDF161 BDN161 BDP161 BDX161 BDZ161 BEH161 BEJ161 BER161 BET161 BFB161 BFD161 BFL161 BFN161 BFV161 BFX161 BGF161 BGH161 BGP161 BGR161 BGZ161 BHB161 BHJ161 BHL161 BHT161 BHV161 BID161 BIF161 BIN161 BIP161 BIX161 BIZ161 BJH161 BJJ161 BJR161 BJT161 BKB161 BKD161 BKL161 BKN161 BKV161 BKX161 BLF161 BLH161 BLP161 BLR161 BLZ161 BMB161 BMJ161 BML161 BMT161 BMV161 BND161 BNF161 BNN161 BNP161 BNX161 BNZ161 BOH161 BOJ161 BOR161 BOT161 BPB161 BPD161 BPL161 BPN161 BPV161 BPX161 BQF161 BQH161 BQP161 BQR161 BQZ161 BRB161 BRJ161 BRL161 BRT161 BRV161 BSD161 BSF161 BSN161 BSP161 BSX161 BSZ161 BTH161 BTJ161 BTR161 BTT161 BUB161 BUD161 BUL161 BUN161 BUV161 BUX161 BVF161 BVH161 BVP161 BVR161 BVZ161 BWB161 BWJ161 BWL161 BWT161 BWV161 BXD161 BXF161 BXN161 BXP161 BXX161 BXZ161 BYH161 BYJ161 BYR161 BYT161 BZB161 BZD161 BZL161 BZN161 BZV161 BZX161 CAF161 CAH161 CAP161 CAR161 CAZ161 CBB161 CBJ161 CBL161 CBT161 CBV161 CCD161 CCF161 CCN161 CCP161 CCX161 CCZ161 CDH161 CDJ161 CDR161 CDT161 CEB161 CED161 CEL161 CEN161 CEV161 CEX161 CFF161 CFH161 CFP161 CFR161 CFZ161 CGB161 CGJ161 CGL161 CGT161 CGV161 CHD161 CHF161 CHN161 CHP161 CHX161 CHZ161 CIH161 CIJ161 CIR161 CIT161 CJB161 CJD161 CJL161 CJN161 CJV161 CJX161 CKF161 CKH161 CKP161 CKR161 CKZ161 CLB161 CLJ161 CLL161 CLT161 CLV161 CMD161 CMF161 CMN161 CMP161 CMX161 CMZ161 CNH161 CNJ161 CNR161 CNT161 COB161 COD161 COL161 CON161 COV161 COX161 CPF161 CPH161 CPP161 CPR161 CPZ161 CQB161 CQJ161 CQL161 CQT161 CQV161 CRD161 CRF161 CRN161 CRP161 CRX161 CRZ161 CSH161 CSJ161 CSR161 CST161 CTB161 CTD161 CTL161 CTN161 CTV161 CTX161 CUF161 CUH161 CUP161 CUR161 CUZ161 CVB161 CVJ161 CVL161 CVT161 CVV161 CWD161 CWF161 CWN161 CWP161 CWX161 CWZ161 CXH161 CXJ161 CXR161 CXT161 CYB161 CYD161 CYL161 CYN161 CYV161 CYX161 CZF161 CZH161 CZP161 CZR161 CZZ161 DAB161 DAJ161 DAL161 DAT161 DAV161 DBD161 DBF161 DBN161 DBP161 DBX161 DBZ161 DCH161 DCJ161 DCR161 DCT161 DDB161 DDD161 DDL161 DDN161 DDV161 DDX161 DEF161 DEH161 DEP161 DER161 DEZ161 DFB161 DFJ161 DFL161 DFT161 DFV161 DGD161 DGF161 DGN161 DGP161 DGX161 DGZ161 DHH161 DHJ161 DHR161 DHT161 DIB161 DID161 DIL161 DIN161 DIV161 DIX161 DJF161 DJH161 DJP161 DJR161 DJZ161 DKB161 DKJ161 DKL161 DKT161 DKV161 DLD161 DLF161 DLN161 DLP161 DLX161 DLZ161 DMH161 DMJ161 DMR161 DMT161 DNB161 DND161 DNL161 DNN161 DNV161 DNX161 DOF161 DOH161 DOP161 DOR161 DOZ161 DPB161 DPJ161 DPL161 DPT161 DPV161 DQD161 DQF161 DQN161 DQP161 DQX161 DQZ161 DRH161 DRJ161 DRR161 DRT161 DSB161 DSD161 DSL161 DSN161 DSV161 DSX161 DTF161 DTH161 DTP161 DTR161 DTZ161 DUB161 DUJ161 DUL161 DUT161 DUV161 DVD161 DVF161 DVN161 DVP161 DVX161 DVZ161 DWH161 DWJ161 DWR161 DWT161 DXB161 DXD161 DXL161 DXN161 DXV161 DXX161 DYF161 DYH161 DYP161 DYR161 DYZ161 DZB161 DZJ161 DZL161 DZT161 DZV161 EAD161 EAF161 EAN161 EAP161 EAX161 EAZ161 EBH161 EBJ161 EBR161 EBT161 ECB161 ECD161 ECL161 ECN161 ECV161 ECX161 EDF161 EDH161 EDP161 EDR161 EDZ161 EEB161 EEJ161 EEL161 EET161 EEV161 EFD161 EFF161 EFN161 EFP161 EFX161 EFZ161 EGH161 EGJ161 EGR161 EGT161 EHB161 EHD161 EHL161 EHN161 EHV161 EHX161 EIF161 EIH161 EIP161 EIR161 EIZ161 EJB161 EJJ161 EJL161 EJT161 EJV161 EKD161 EKF161 EKN161 EKP161 EKX161 EKZ161 ELH161 ELJ161 ELR161 ELT161 EMB161 EMD161 EML161 EMN161 EMV161 EMX161 ENF161 ENH161 ENP161 ENR161 ENZ161 EOB161 EOJ161 EOL161 EOT161 EOV161 EPD161 EPF161 EPN161 EPP161 EPX161 EPZ161 EQH161 EQJ161 EQR161 EQT161 ERB161 ERD161 ERL161 ERN161 ERV161 ERX161 ESF161 ESH161 ESP161 ESR161 ESZ161 ETB161 ETJ161 ETL161 ETT161 ETV161 EUD161 EUF161 EUN161 EUP161 EUX161 EUZ161 EVH161 EVJ161 EVR161 EVT161 EWB161 EWD161 EWL161 EWN161 EWV161 EWX161 EXF161 EXH161 EXP161 EXR161 EXZ161 EYB161 EYJ161 EYL161 EYT161 EYV161 EZD161 EZF161 EZN161 EZP161 EZX161 EZZ161 FAH161 FAJ161 FAR161 FAT161 FBB161 FBD161 FBL161 FBN161 FBV161 FBX161 FCF161 FCH161 FCP161 FCR161 FCZ161 FDB161 FDJ161 FDL161 FDT161 FDV161 FED161 FEF161 FEN161 FEP161 FEX161 FEZ161 FFH161 FFJ161 FFR161 FFT161 FGB161 FGD161 FGL161 FGN161 FGV161 FGX161 FHF161 FHH161 FHP161 FHR161 FHZ161 FIB161 FIJ161 FIL161 FIT161 FIV161 FJD161 FJF161 FJN161 FJP161 FJX161 FJZ161 FKH161 FKJ161 FKR161 FKT161 FLB161 FLD161 FLL161 FLN161 FLV161 FLX161 FMF161 FMH161 FMP161 FMR161 FMZ161 FNB161 FNJ161 FNL161 FNT161 FNV161 FOD161 FOF161 FON161 FOP161 FOX161 FOZ161 FPH161 FPJ161 FPR161 FPT161 FQB161 FQD161 FQL161 FQN161 FQV161 FQX161 FRF161 FRH161 FRP161 FRR161 FRZ161 FSB161 FSJ161 FSL161 FST161 FSV161 FTD161 FTF161 FTN161 FTP161 FTX161 FTZ161 FUH161 FUJ161 FUR161 FUT161 FVB161 FVD161 FVL161 FVN161 FVV161 FVX161 FWF161 FWH161 FWP161 FWR161 FWZ161 FXB161 FXJ161 FXL161 FXT161 FXV161 FYD161 FYF161 FYN161 FYP161 FYX161 FYZ161 FZH161 FZJ161 FZR161 FZT161 GAB161 GAD161 GAL161 GAN161 GAV161 GAX161 GBF161 GBH161 GBP161 GBR161 GBZ161 GCB161 GCJ161 GCL161 GCT161 GCV161 GDD161 GDF161 GDN161 GDP161 GDX161 GDZ161 GEH161 GEJ161 GER161 GET161 GFB161 GFD161 GFL161 GFN161 GFV161 GFX161 GGF161 GGH161 GGP161 GGR161 GGZ161 GHB161 GHJ161 GHL161 GHT161 GHV161 GID161 GIF161 GIN161 GIP161 GIX161 GIZ161 GJH161 GJJ161 GJR161 GJT161 GKB161 GKD161 GKL161 GKN161 GKV161 GKX161 GLF161 GLH161 GLP161 GLR161 GLZ161 GMB161 GMJ161 GML161 GMT161 GMV161 GND161 GNF161 GNN161 GNP161 GNX161 GNZ161 GOH161 GOJ161 GOR161 GOT161 GPB161 GPD161 GPL161 GPN161 GPV161 GPX161 GQF161 GQH161 GQP161 GQR161 GQZ161 GRB161 GRJ161 GRL161 GRT161 GRV161 GSD161 GSF161 GSN161 GSP161 GSX161 GSZ161 GTH161 GTJ161 GTR161 GTT161 GUB161 GUD161 GUL161 GUN161 GUV161 GUX161 GVF161 GVH161 GVP161 GVR161 GVZ161 GWB161 GWJ161 GWL161 GWT161 GWV161 GXD161 GXF161 GXN161 GXP161 GXX161 GXZ161 GYH161 GYJ161 GYR161 GYT161 GZB161 GZD161 GZL161 GZN161 GZV161 GZX161 HAF161 HAH161 HAP161 HAR161 HAZ161 HBB161 HBJ161 HBL161 HBT161 HBV161 HCD161 HCF161 HCN161 HCP161 HCX161 HCZ161 HDH161 HDJ161 HDR161 HDT161 HEB161 HED161 HEL161 HEN161 HEV161 HEX161 HFF161 HFH161 HFP161 HFR161 HFZ161 HGB161 HGJ161 HGL161 HGT161 HGV161 HHD161 HHF161 HHN161 HHP161 HHX161 HHZ161 HIH161 HIJ161 HIR161 HIT161 HJB161 HJD161 HJL161 HJN161 HJV161 HJX161 HKF161 HKH161 HKP161 HKR161 HKZ161 HLB161 HLJ161 HLL161 HLT161 HLV161 HMD161 HMF161 HMN161 HMP161 HMX161 HMZ161 HNH161 HNJ161 HNR161 HNT161 HOB161 HOD161 HOL161 HON161 HOV161 HOX161 HPF161 HPH161 HPP161 HPR161 HPZ161 HQB161 HQJ161 HQL161 HQT161 HQV161 HRD161 HRF161 HRN161 HRP161 HRX161 HRZ161 HSH161 HSJ161 HSR161 HST161 HTB161 HTD161 HTL161 HTN161 HTV161 HTX161 HUF161 HUH161 HUP161 HUR161 HUZ161 HVB161 HVJ161 HVL161 HVT161 HVV161 HWD161 HWF161 HWN161 HWP161 HWX161 HWZ161 HXH161 HXJ161 HXR161 HXT161 HYB161 HYD161 HYL161 HYN161 HYV161 HYX161 HZF161 HZH161 HZP161 HZR161 HZZ161 IAB161 IAJ161 IAL161 IAT161 IAV161 IBD161 IBF161 IBN161 IBP161 IBX161 IBZ161 ICH161 ICJ161 ICR161 ICT161 IDB161 IDD161 IDL161 IDN161 IDV161 IDX161 IEF161 IEH161 IEP161 IER161 IEZ161 IFB161 IFJ161 IFL161 IFT161 IFV161 IGD161 IGF161 IGN161 IGP161 IGX161 IGZ161 IHH161 IHJ161 IHR161 IHT161 IIB161 IID161 IIL161 IIN161 IIV161 IIX161 IJF161 IJH161 IJP161 IJR161 IJZ161 IKB161 IKJ161 IKL161 IKT161 IKV161 ILD161 ILF161 ILN161 ILP161 ILX161 ILZ161 IMH161 IMJ161 IMR161 IMT161 INB161 IND161 INL161 INN161 INV161 INX161 IOF161 IOH161 IOP161 IOR161 IOZ161 IPB161 IPJ161 IPL161 IPT161 IPV161 IQD161 IQF161 IQN161 IQP161 IQX161 IQZ161 IRH161 IRJ161 IRR161 IRT161 ISB161 ISD161 ISL161 ISN161 ISV161 ISX161 ITF161 ITH161 ITP161 ITR161 ITZ161 IUB161 IUJ161 IUL161 IUT161 IUV161 IVD161 IVF161 IVN161 IVP161 IVX161 IVZ161 IWH161 IWJ161 IWR161 IWT161 IXB161 IXD161 IXL161 IXN161 IXV161 IXX161 IYF161 IYH161 IYP161 IYR161 IYZ161 IZB161 IZJ161 IZL161 IZT161 IZV161 JAD161 JAF161 JAN161 JAP161 JAX161 JAZ161 JBH161 JBJ161 JBR161 JBT161 JCB161 JCD161 JCL161 JCN161 JCV161 JCX161 JDF161 JDH161 JDP161 JDR161 JDZ161 JEB161 JEJ161 JEL161 JET161 JEV161 JFD161 JFF161 JFN161 JFP161 JFX161 JFZ161 JGH161 JGJ161 JGR161 JGT161 JHB161 JHD161 JHL161 JHN161 JHV161 JHX161 JIF161 JIH161 JIP161 JIR161 JIZ161 JJB161 JJJ161 JJL161 JJT161 JJV161 JKD161 JKF161 JKN161 JKP161 JKX161 JKZ161 JLH161 JLJ161 JLR161 JLT161 JMB161 JMD161 JML161 JMN161 JMV161 JMX161 JNF161 JNH161 JNP161 JNR161 JNZ161 JOB161 JOJ161 JOL161 JOT161 JOV161 JPD161 JPF161 JPN161 JPP161 JPX161 JPZ161 JQH161 JQJ161 JQR161 JQT161 JRB161 JRD161 JRL161 JRN161 JRV161 JRX161 JSF161 JSH161 JSP161 JSR161 JSZ161 JTB161 JTJ161 JTL161 JTT161 JTV161 JUD161 JUF161 JUN161 JUP161 JUX161 JUZ161 JVH161 JVJ161 JVR161 JVT161 JWB161 JWD161 JWL161 JWN161 JWV161 JWX161 JXF161 JXH161 JXP161 JXR161 JXZ161 JYB161 JYJ161 JYL161 JYT161 JYV161 JZD161 JZF161 JZN161 JZP161 JZX161 JZZ161 KAH161 KAJ161 KAR161 KAT161 KBB161 KBD161 KBL161 KBN161 KBV161 KBX161 KCF161 KCH161 KCP161 KCR161 KCZ161 KDB161 KDJ161 KDL161 KDT161 KDV161 KED161 KEF161 KEN161 KEP161 KEX161 KEZ161 KFH161 KFJ161 KFR161 KFT161 KGB161 KGD161 KGL161 KGN161 KGV161 KGX161 KHF161 KHH161 KHP161 KHR161 KHZ161 KIB161 KIJ161 KIL161 KIT161 KIV161 KJD161 KJF161 KJN161 KJP161 KJX161 KJZ161 KKH161 KKJ161 KKR161 KKT161 KLB161 KLD161 KLL161 KLN161 KLV161 KLX161 KMF161 KMH161 KMP161 KMR161 KMZ161 KNB161 KNJ161 KNL161 KNT161 KNV161 KOD161 KOF161 KON161 KOP161 KOX161 KOZ161 KPH161 KPJ161 KPR161 KPT161 KQB161 KQD161 KQL161 KQN161 KQV161 KQX161 KRF161 KRH161 KRP161 KRR161 KRZ161 KSB161 KSJ161 KSL161 KST161 KSV161 KTD161 KTF161 KTN161 KTP161 KTX161 KTZ161 KUH161 KUJ161 KUR161 KUT161 KVB161 KVD161 KVL161 KVN161 KVV161 KVX161 KWF161 KWH161 KWP161 KWR161 KWZ161 KXB161 KXJ161 KXL161 KXT161 KXV161 KYD161 KYF161 KYN161 KYP161 KYX161 KYZ161 KZH161 KZJ161 KZR161 KZT161 LAB161 LAD161 LAL161 LAN161 LAV161 LAX161 LBF161 LBH161 LBP161 LBR161 LBZ161 LCB161 LCJ161 LCL161 LCT161 LCV161 LDD161 LDF161 LDN161 LDP161 LDX161 LDZ161 LEH161 LEJ161 LER161 LET161 LFB161 LFD161 LFL161 LFN161 LFV161 LFX161 LGF161 LGH161 LGP161 LGR161 LGZ161 LHB161 LHJ161 LHL161 LHT161 LHV161 LID161 LIF161 LIN161 LIP161 LIX161 LIZ161 LJH161 LJJ161 LJR161 LJT161 LKB161 LKD161 LKL161 LKN161 LKV161 LKX161 LLF161 LLH161 LLP161 LLR161 LLZ161 LMB161 LMJ161 LML161 LMT161 LMV161 LND161 LNF161 LNN161 LNP161 LNX161 LNZ161 LOH161 LOJ161 LOR161 LOT161 LPB161 LPD161 LPL161 LPN161 LPV161 LPX161 LQF161 LQH161 LQP161 LQR161 LQZ161 LRB161 LRJ161 LRL161 LRT161 LRV161 LSD161 LSF161 LSN161 LSP161 LSX161 LSZ161 LTH161 LTJ161 LTR161 LTT161 LUB161 LUD161 LUL161 LUN161 LUV161 LUX161 LVF161 LVH161 LVP161 LVR161 LVZ161 LWB161 LWJ161 LWL161 LWT161 LWV161 LXD161 LXF161 LXN161 LXP161 LXX161 LXZ161 LYH161 LYJ161 LYR161 LYT161 LZB161 LZD161 LZL161 LZN161 LZV161 LZX161 MAF161 MAH161 MAP161 MAR161 MAZ161 MBB161 MBJ161 MBL161 MBT161 MBV161 MCD161 MCF161 MCN161 MCP161 MCX161 MCZ161 MDH161 MDJ161 MDR161 MDT161 MEB161 MED161 MEL161 MEN161 MEV161 MEX161 MFF161 MFH161 MFP161 MFR161 MFZ161 MGB161 MGJ161 MGL161 MGT161 MGV161 MHD161 MHF161 MHN161 MHP161 MHX161 MHZ161 MIH161 MIJ161 MIR161 MIT161 MJB161 MJD161 MJL161 MJN161 MJV161 MJX161 MKF161 MKH161 MKP161 MKR161 MKZ161 MLB161 MLJ161 MLL161 MLT161 MLV161 MMD161 MMF161 MMN161 MMP161 MMX161 MMZ161 MNH161 MNJ161 MNR161 MNT161 MOB161 MOD161 MOL161 MON161 MOV161 MOX161 MPF161 MPH161 MPP161 MPR161 MPZ161 MQB161 MQJ161 MQL161 MQT161 MQV161 MRD161 MRF161 MRN161 MRP161 MRX161 MRZ161 MSH161 MSJ161 MSR161 MST161 MTB161 MTD161 MTL161 MTN161 MTV161 MTX161 MUF161 MUH161 MUP161 MUR161 MUZ161 MVB161 MVJ161 MVL161 MVT161 MVV161 MWD161 MWF161 MWN161 MWP161 MWX161 MWZ161 MXH161 MXJ161 MXR161 MXT161 MYB161 MYD161 MYL161 MYN161 MYV161 MYX161 MZF161 MZH161 MZP161 MZR161 MZZ161 NAB161 NAJ161 NAL161 NAT161 NAV161 NBD161 NBF161 NBN161 NBP161 NBX161 NBZ161 NCH161 NCJ161 NCR161 NCT161 NDB161 NDD161 NDL161 NDN161 NDV161 NDX161 NEF161 NEH161 NEP161 NER161 NEZ161 NFB161 NFJ161 NFL161 NFT161 NFV161 NGD161 NGF161 NGN161 NGP161 NGX161 NGZ161 NHH161 NHJ161 NHR161 NHT161 NIB161 NID161 NIL161 NIN161 NIV161 NIX161 NJF161 NJH161 NJP161 NJR161 NJZ161 NKB161 NKJ161 NKL161 NKT161 NKV161 NLD161 NLF161 NLN161 NLP161 NLX161 NLZ161 NMH161 NMJ161 NMR161 NMT161 NNB161 NND161 NNL161 NNN161 NNV161 NNX161 NOF161 NOH161 NOP161 NOR161 NOZ161 NPB161 NPJ161 NPL161 NPT161 NPV161 NQD161 NQF161 NQN161 NQP161 NQX161 NQZ161 NRH161 NRJ161 NRR161 NRT161 NSB161 NSD161 NSL161 NSN161 NSV161 NSX161 NTF161 NTH161 NTP161 NTR161 NTZ161 NUB161 NUJ161 NUL161 NUT161 NUV161 NVD161 NVF161 NVN161 NVP161 NVX161 NVZ161 NWH161 NWJ161 NWR161 NWT161 NXB161 NXD161 NXL161 NXN161 NXV161 NXX161 NYF161 NYH161 NYP161 NYR161 NYZ161 NZB161 NZJ161 NZL161 NZT161 NZV161 OAD161 OAF161 OAN161 OAP161 OAX161 OAZ161 OBH161 OBJ161 OBR161 OBT161 OCB161 OCD161 OCL161 OCN161 OCV161 OCX161 ODF161 ODH161 ODP161 ODR161 ODZ161 OEB161 OEJ161 OEL161 OET161 OEV161 OFD161 OFF161 OFN161 OFP161 OFX161 OFZ161 OGH161 OGJ161 OGR161 OGT161 OHB161 OHD161 OHL161 OHN161 OHV161 OHX161 OIF161 OIH161 OIP161 OIR161 OIZ161 OJB161 OJJ161 OJL161 OJT161 OJV161 OKD161 OKF161 OKN161 OKP161 OKX161 OKZ161 OLH161 OLJ161 OLR161 OLT161 OMB161 OMD161 OML161 OMN161 OMV161 OMX161 ONF161 ONH161 ONP161 ONR161 ONZ161 OOB161 OOJ161 OOL161 OOT161 OOV161 OPD161 OPF161 OPN161 OPP161 OPX161 OPZ161 OQH161 OQJ161 OQR161 OQT161 ORB161 ORD161 ORL161 ORN161 ORV161 ORX161 OSF161 OSH161 OSP161 OSR161 OSZ161 OTB161 OTJ161 OTL161 OTT161 OTV161 OUD161 OUF161 OUN161 OUP161 OUX161 OUZ161 OVH161 OVJ161 OVR161 OVT161 OWB161 OWD161 OWL161 OWN161 OWV161 OWX161 OXF161 OXH161 OXP161 OXR161 OXZ161 OYB161 OYJ161 OYL161 OYT161 OYV161 OZD161 OZF161 OZN161 OZP161 OZX161 OZZ161 PAH161 PAJ161 PAR161 PAT161 PBB161 PBD161 PBL161 PBN161 PBV161 PBX161 PCF161 PCH161 PCP161 PCR161 PCZ161 PDB161 PDJ161 PDL161 PDT161 PDV161 PED161 PEF161 PEN161 PEP161 PEX161 PEZ161 PFH161 PFJ161 PFR161 PFT161 PGB161 PGD161 PGL161 PGN161 PGV161 PGX161 PHF161 PHH161 PHP161 PHR161 PHZ161 PIB161 PIJ161 PIL161 PIT161 PIV161 PJD161 PJF161 PJN161 PJP161 PJX161 PJZ161 PKH161 PKJ161 PKR161 PKT161 PLB161 PLD161 PLL161 PLN161 PLV161 PLX161 PMF161 PMH161 PMP161 PMR161 PMZ161 PNB161 PNJ161 PNL161 PNT161 PNV161 POD161 POF161 PON161 POP161 POX161 POZ161 PPH161 PPJ161 PPR161 PPT161 PQB161 PQD161 PQL161 PQN161 PQV161 PQX161 PRF161 PRH161 PRP161 PRR161 PRZ161 PSB161 PSJ161 PSL161 PST161 PSV161 PTD161 PTF161 PTN161 PTP161 PTX161 PTZ161 PUH161 PUJ161 PUR161 PUT161 PVB161 PVD161 PVL161 PVN161 PVV161 PVX161 PWF161 PWH161 PWP161 PWR161 PWZ161 PXB161 PXJ161 PXL161 PXT161 PXV161 PYD161 PYF161 PYN161 PYP161 PYX161 PYZ161 PZH161 PZJ161 PZR161 PZT161 QAB161 QAD161 QAL161 QAN161 QAV161 QAX161 QBF161 QBH161 QBP161 QBR161 QBZ161 QCB161 QCJ161 QCL161 QCT161 QCV161 QDD161 QDF161 QDN161 QDP161 QDX161 QDZ161 QEH161 QEJ161 QER161 QET161 QFB161 QFD161 QFL161 QFN161 QFV161 QFX161 QGF161 QGH161 QGP161 QGR161 QGZ161 QHB161 QHJ161 QHL161 QHT161 QHV161 QID161 QIF161 QIN161 QIP161 QIX161 QIZ161 QJH161 QJJ161 QJR161 QJT161 QKB161 QKD161 QKL161 QKN161 QKV161 QKX161 QLF161 QLH161 QLP161 QLR161 QLZ161 QMB161 QMJ161 QML161 QMT161 QMV161 QND161 QNF161 QNN161 QNP161 QNX161 QNZ161 QOH161 QOJ161 QOR161 QOT161 QPB161 QPD161 QPL161 QPN161 QPV161 QPX161 QQF161 QQH161 QQP161 QQR161 QQZ161 QRB161 QRJ161 QRL161 QRT161 QRV161 QSD161 QSF161 QSN161 QSP161 QSX161 QSZ161 QTH161 QTJ161 QTR161 QTT161 QUB161 QUD161 QUL161 QUN161 QUV161 QUX161 QVF161 QVH161 QVP161 QVR161 QVZ161 QWB161 QWJ161 QWL161 QWT161 QWV161 QXD161 QXF161 QXN161 QXP161 QXX161 QXZ161 QYH161 QYJ161 QYR161 QYT161 QZB161 QZD161 QZL161 QZN161 QZV161 QZX161 RAF161 RAH161 RAP161 RAR161 RAZ161 RBB161 RBJ161 RBL161 RBT161 RBV161 RCD161 RCF161 RCN161 RCP161 RCX161 RCZ161 RDH161 RDJ161 RDR161 RDT161 REB161 RED161 REL161 REN161 REV161 REX161 RFF161 RFH161 RFP161 RFR161 RFZ161 RGB161 RGJ161 RGL161 RGT161 RGV161 RHD161 RHF161 RHN161 RHP161 RHX161 RHZ161 RIH161 RIJ161 RIR161 RIT161 RJB161 RJD161 RJL161 RJN161 RJV161 RJX161 RKF161 RKH161 RKP161 RKR161 RKZ161 RLB161 RLJ161 RLL161 RLT161 RLV161 RMD161 RMF161 RMN161 RMP161 RMX161 RMZ161 RNH161 RNJ161 RNR161 RNT161 ROB161 ROD161 ROL161 RON161 ROV161 ROX161 RPF161 RPH161 RPP161 RPR161 RPZ161 RQB161 RQJ161 RQL161 RQT161 RQV161 RRD161 RRF161 RRN161 RRP161 RRX161 RRZ161 RSH161 RSJ161 RSR161 RST161 RTB161 RTD161 RTL161 RTN161 RTV161 RTX161 RUF161 RUH161 RUP161 RUR161 RUZ161 RVB161 RVJ161 RVL161 RVT161 RVV161 RWD161 RWF161 RWN161 RWP161 RWX161 RWZ161 RXH161 RXJ161 RXR161 RXT161 RYB161 RYD161 RYL161 RYN161 RYV161 RYX161 RZF161 RZH161 RZP161 RZR161 RZZ161 SAB161 SAJ161 SAL161 SAT161 SAV161 SBD161 SBF161 SBN161 SBP161 SBX161 SBZ161 SCH161 SCJ161 SCR161 SCT161 SDB161 SDD161 SDL161 SDN161 SDV161 SDX161 SEF161 SEH161 SEP161 SER161 SEZ161 SFB161 SFJ161 SFL161 SFT161 SFV161 SGD161 SGF161 SGN161 SGP161 SGX161 SGZ161 SHH161 SHJ161 SHR161 SHT161 SIB161 SID161 SIL161 SIN161 SIV161 SIX161 SJF161 SJH161 SJP161 SJR161 SJZ161 SKB161 SKJ161 SKL161 SKT161 SKV161 SLD161 SLF161 SLN161 SLP161 SLX161 SLZ161 SMH161 SMJ161 SMR161 SMT161 SNB161 SND161 SNL161 SNN161 SNV161 SNX161 SOF161 SOH161 SOP161 SOR161 SOZ161 SPB161 SPJ161 SPL161 SPT161 SPV161 SQD161 SQF161 SQN161 SQP161 SQX161 SQZ161 SRH161 SRJ161 SRR161 SRT161 SSB161 SSD161 SSL161 SSN161 SSV161 SSX161 STF161 STH161 STP161 STR161 STZ161 SUB161 SUJ161 SUL161 SUT161 SUV161 SVD161 SVF161 SVN161 SVP161 SVX161 SVZ161 SWH161 SWJ161 SWR161 SWT161 SXB161 SXD161 SXL161 SXN161 SXV161 SXX161 SYF161 SYH161 SYP161 SYR161 SYZ161 SZB161 SZJ161 SZL161 SZT161 SZV161 TAD161 TAF161 TAN161 TAP161 TAX161 TAZ161 TBH161 TBJ161 TBR161 TBT161 TCB161 TCD161 TCL161 TCN161 TCV161 TCX161 TDF161 TDH161 TDP161 TDR161 TDZ161 TEB161 TEJ161 TEL161 TET161 TEV161 TFD161 TFF161 TFN161 TFP161 TFX161 TFZ161 TGH161 TGJ161 TGR161 TGT161 THB161 THD161 THL161 THN161 THV161 THX161 TIF161 TIH161 TIP161 TIR161 TIZ161 TJB161 TJJ161 TJL161 TJT161 TJV161 TKD161 TKF161 TKN161 TKP161 TKX161 TKZ161 TLH161 TLJ161 TLR161 TLT161 TMB161 TMD161 TML161 TMN161 TMV161 TMX161 TNF161 TNH161 TNP161 TNR161 TNZ161 TOB161 TOJ161 TOL161 TOT161 TOV161 TPD161 TPF161 TPN161 TPP161 TPX161 TPZ161 TQH161 TQJ161 TQR161 TQT161 TRB161 TRD161 TRL161 TRN161 TRV161 TRX161 TSF161 TSH161 TSP161 TSR161 TSZ161 TTB161 TTJ161 TTL161 TTT161 TTV161 TUD161 TUF161 TUN161 TUP161 TUX161 TUZ161 TVH161 TVJ161 TVR161 TVT161 TWB161 TWD161 TWL161 TWN161 TWV161 TWX161 TXF161 TXH161 TXP161 TXR161 TXZ161 TYB161 TYJ161 TYL161 TYT161 TYV161 TZD161 TZF161 TZN161 TZP161 TZX161 TZZ161 UAH161 UAJ161 UAR161 UAT161 UBB161 UBD161 UBL161 UBN161 UBV161 UBX161 UCF161 UCH161 UCP161 UCR161 UCZ161 UDB161 UDJ161 UDL161 UDT161 UDV161 UED161 UEF161 UEN161 UEP161 UEX161 UEZ161 UFH161 UFJ161 UFR161 UFT161 UGB161 UGD161 UGL161 UGN161 UGV161 UGX161 UHF161 UHH161 UHP161 UHR161 UHZ161 UIB161 UIJ161 UIL161 UIT161 UIV161 UJD161 UJF161 UJN161 UJP161 UJX161 UJZ161 UKH161 UKJ161 UKR161 UKT161 ULB161 ULD161 ULL161 ULN161 ULV161 ULX161 UMF161 UMH161 UMP161 UMR161 UMZ161 UNB161 UNJ161 UNL161 UNT161 UNV161 UOD161 UOF161 UON161 UOP161 UOX161 UOZ161 UPH161 UPJ161 UPR161 UPT161 UQB161 UQD161 UQL161 UQN161 UQV161 UQX161 URF161 URH161 URP161 URR161 URZ161 USB161 USJ161 USL161 UST161 USV161 UTD161 UTF161 UTN161 UTP161 UTX161 UTZ161 UUH161 UUJ161 UUR161 UUT161 UVB161 UVD161 UVL161 UVN161 UVV161 UVX161 UWF161 UWH161 UWP161 UWR161 UWZ161 UXB161 UXJ161 UXL161 UXT161 UXV161 UYD161 UYF161 UYN161 UYP161 UYX161 UYZ161 UZH161 UZJ161 UZR161 UZT161 VAB161 VAD161 VAL161 VAN161 VAV161 VAX161 VBF161 VBH161 VBP161 VBR161 VBZ161 VCB161 VCJ161 VCL161 VCT161 VCV161 VDD161 VDF161 VDN161 VDP161 VDX161 VDZ161 VEH161 VEJ161 VER161 VET161 VFB161 VFD161 VFL161 VFN161 VFV161 VFX161 VGF161 VGH161 VGP161 VGR161 VGZ161 VHB161 VHJ161 VHL161 VHT161 VHV161 VID161 VIF161 VIN161 VIP161 VIX161 VIZ161 VJH161 VJJ161 VJR161 VJT161 VKB161 VKD161 VKL161 VKN161 VKV161 VKX161 VLF161 VLH161 VLP161 VLR161 VLZ161 VMB161 VMJ161 VML161 VMT161 VMV161 VND161 VNF161 VNN161 VNP161 VNX161 VNZ161 VOH161 VOJ161 VOR161 VOT161 VPB161 VPD161 VPL161 VPN161 VPV161 VPX161 VQF161 VQH161 VQP161 VQR161 VQZ161 VRB161 VRJ161 VRL161 VRT161 VRV161 VSD161 VSF161 VSN161 VSP161 VSX161 VSZ161 VTH161 VTJ161 VTR161 VTT161 VUB161 VUD161 VUL161 VUN161 VUV161 VUX161 VVF161 VVH161 VVP161 VVR161 VVZ161 VWB161 VWJ161 VWL161 VWT161 VWV161 VXD161 VXF161 VXN161 VXP161 VXX161 VXZ161 VYH161 VYJ161 VYR161 VYT161 VZB161 VZD161 VZL161 VZN161 VZV161 VZX161 WAF161 WAH161 WAP161 WAR161 WAZ161 WBB161 WBJ161 WBL161 WBT161 WBV161 WCD161 WCF161 WCN161 WCP161 WCX161 WCZ161 WDH161 WDJ161 WDR161 WDT161 WEB161 WED161 WEL161 WEN161 WEV161 WEX161 WFF161 WFH161 WFP161 WFR161 WFZ161 WGB161 WGJ161 WGL161 WGT161 WGV161 WHD161 WHF161 WHN161 WHP161 WHX161 WHZ161 WIH161 WIJ161 WIR161 WIT161 WJB161 WJD161 WJL161 WJN161 WJV161 WJX161 WKF161 WKH161 WKP161 WKR161 WKZ161 WLB161 WLJ161 WLL161 WLT161 WLV161 WMD161 WMF161 WMN161 WMP161 WMX161 WMZ161 WNH161 WNJ161 WNR161 WNT161 WOB161 WOD161 WOL161 WON161 WOV161 WOX161 WPF161 WPH161 WPP161 WPR161 WPZ161 WQB161 WQJ161 WQL161 WQT161 WQV161 WRD161 WRF161 WRN161 WRP161 WRX161 WRZ161 WSH161 WSJ161 WSR161 WST161 WTB161 WTD161 WTL161 WTN161 WTV161 WTX161 WUF161 WUH161 WUP161 WUR161 WUZ161 WVB161 WVJ161 WVL161 WVT161 WVV161 WWD161 WWF161 WWN161 WWP161 WWX161 WWZ161 WXH161 WXJ161 WXR161 WXT161 WYB161 WYD161 WYL161 WYN161 WYV161 WYX161 WZF161 WZH161 WZP161 WZR161 WZZ161 XAB161 XAJ161 XAL161 XAT161 XAV161 XBD161 XBF161 XBN161 XBP161 XBX161 XBZ161 XCH161 XCJ161 XCR161 XCT161 XDB161 XDD161 XDL161 XDN161 XDV161 XDX161 XEF161 XEH161">
    <cfRule type="cellIs" dxfId="232" priority="66" operator="equal">
      <formula>"effektive Kosten"</formula>
    </cfRule>
  </conditionalFormatting>
  <conditionalFormatting sqref="G1:H1 G134:H148 G268:I277 I3:I267 H162:H244 G245:H293 G189:G244 J245:J293 I278:I761">
    <cfRule type="containsText" dxfId="231" priority="84" operator="containsText" text="variabel">
      <formula>NOT(ISERROR(SEARCH("variabel",G1)))</formula>
    </cfRule>
  </conditionalFormatting>
  <conditionalFormatting sqref="J3:J110 J193:J239 J351:J358 J367:J544 G621:H655 G657:H668 G670:H753 G755:H761 J755:J761 G762:J762 G1:H160 J114:J139 G268:J277 I278:I362 I3:I267 G162:H362 J245:J349 G363:I544 I546:I761 J546:J753 G546:H618 G545:J545">
    <cfRule type="cellIs" dxfId="230" priority="9" operator="equal">
      <formula>"tbd"</formula>
    </cfRule>
  </conditionalFormatting>
  <conditionalFormatting sqref="G20:H23 J162:J178">
    <cfRule type="containsText" dxfId="229" priority="91" operator="containsText" text="variabel">
      <formula>NOT(ISERROR(SEARCH("variabel",G20)))</formula>
    </cfRule>
  </conditionalFormatting>
  <conditionalFormatting sqref="G29:H33 J128">
    <cfRule type="containsText" dxfId="228" priority="53" operator="containsText" text="variabel">
      <formula>NOT(ISERROR(SEARCH("variabel",G29)))</formula>
    </cfRule>
  </conditionalFormatting>
  <conditionalFormatting sqref="G56:H59">
    <cfRule type="containsText" dxfId="227" priority="78" operator="containsText" text="variabel">
      <formula>NOT(ISERROR(SEARCH("variabel",G56)))</formula>
    </cfRule>
  </conditionalFormatting>
  <conditionalFormatting sqref="G98:H99">
    <cfRule type="containsText" dxfId="226" priority="51" operator="containsText" text="variabel">
      <formula>NOT(ISERROR(SEARCH("variabel",G98)))</formula>
    </cfRule>
  </conditionalFormatting>
  <conditionalFormatting sqref="G102:H113">
    <cfRule type="containsText" dxfId="225" priority="50" operator="containsText" text="variabel">
      <formula>NOT(ISERROR(SEARCH("variabel",G102)))</formula>
    </cfRule>
  </conditionalFormatting>
  <conditionalFormatting sqref="G129:H132">
    <cfRule type="containsText" dxfId="224" priority="54" operator="containsText" text="variabel">
      <formula>NOT(ISERROR(SEARCH("variabel",G129)))</formula>
    </cfRule>
  </conditionalFormatting>
  <conditionalFormatting sqref="G150:H154">
    <cfRule type="containsText" dxfId="223" priority="67" operator="containsText" text="variabel">
      <formula>NOT(ISERROR(SEARCH("variabel",G150)))</formula>
    </cfRule>
  </conditionalFormatting>
  <conditionalFormatting sqref="G164:H171 G428:H431">
    <cfRule type="containsText" dxfId="222" priority="110" operator="containsText" text="variabel">
      <formula>NOT(ISERROR(SEARCH("variabel",G164)))</formula>
    </cfRule>
  </conditionalFormatting>
  <conditionalFormatting sqref="G178:H178">
    <cfRule type="containsText" dxfId="221" priority="120" operator="containsText" text="variabel">
      <formula>NOT(ISERROR(SEARCH("variabel",G178)))</formula>
    </cfRule>
  </conditionalFormatting>
  <conditionalFormatting sqref="G309:H312">
    <cfRule type="containsText" dxfId="220" priority="77" operator="containsText" text="variabel">
      <formula>NOT(ISERROR(SEARCH("variabel",G309)))</formula>
    </cfRule>
  </conditionalFormatting>
  <conditionalFormatting sqref="G484:H487">
    <cfRule type="containsText" dxfId="219" priority="56" operator="containsText" text="variabel">
      <formula>NOT(ISERROR(SEARCH("variabel",G484)))</formula>
    </cfRule>
  </conditionalFormatting>
  <conditionalFormatting sqref="G493:H500">
    <cfRule type="containsText" dxfId="218" priority="49" operator="containsText" text="variabel">
      <formula>NOT(ISERROR(SEARCH("variabel",G493)))</formula>
    </cfRule>
  </conditionalFormatting>
  <conditionalFormatting sqref="G529:H532">
    <cfRule type="containsText" dxfId="217" priority="48" operator="containsText" text="variabel">
      <formula>NOT(ISERROR(SEARCH("variabel",G529)))</formula>
    </cfRule>
  </conditionalFormatting>
  <conditionalFormatting sqref="G540:H545">
    <cfRule type="containsText" dxfId="216" priority="47" operator="containsText" text="variabel">
      <formula>NOT(ISERROR(SEARCH("variabel",G540)))</formula>
    </cfRule>
  </conditionalFormatting>
  <conditionalFormatting sqref="G610:H610 J610">
    <cfRule type="containsText" dxfId="215" priority="32" operator="containsText" text="variabel">
      <formula>NOT(ISERROR(SEARCH("variabel",G610)))</formula>
    </cfRule>
  </conditionalFormatting>
  <conditionalFormatting sqref="G612:H618">
    <cfRule type="containsText" dxfId="214" priority="46" operator="containsText" text="variabel">
      <formula>NOT(ISERROR(SEARCH("variabel",G612)))</formula>
    </cfRule>
  </conditionalFormatting>
  <conditionalFormatting sqref="G633:H655">
    <cfRule type="containsText" dxfId="213" priority="72" operator="containsText" text="variabel">
      <formula>NOT(ISERROR(SEARCH("variabel",G633)))</formula>
    </cfRule>
  </conditionalFormatting>
  <conditionalFormatting sqref="G764:J1048576">
    <cfRule type="cellIs" dxfId="212" priority="107" operator="equal">
      <formula>"tbd"</formula>
    </cfRule>
  </conditionalFormatting>
  <conditionalFormatting sqref="H5:H7">
    <cfRule type="containsText" dxfId="211" priority="133" operator="containsText" text="variabel">
      <formula>NOT(ISERROR(SEARCH("variabel",H5)))</formula>
    </cfRule>
    <cfRule type="cellIs" dxfId="210" priority="134" operator="equal">
      <formula>"tbd"</formula>
    </cfRule>
  </conditionalFormatting>
  <conditionalFormatting sqref="H12 J12">
    <cfRule type="containsText" dxfId="209" priority="103" operator="containsText" text="variabel">
      <formula>NOT(ISERROR(SEARCH("variabel",H12)))</formula>
    </cfRule>
  </conditionalFormatting>
  <conditionalFormatting sqref="H12">
    <cfRule type="cellIs" dxfId="208" priority="104" operator="equal">
      <formula>"tbd"</formula>
    </cfRule>
  </conditionalFormatting>
  <conditionalFormatting sqref="H15:H18">
    <cfRule type="containsText" dxfId="207" priority="108" operator="containsText" text="variabel">
      <formula>NOT(ISERROR(SEARCH("variabel",H15)))</formula>
    </cfRule>
    <cfRule type="cellIs" dxfId="206" priority="109" operator="equal">
      <formula>"tbd"</formula>
    </cfRule>
  </conditionalFormatting>
  <conditionalFormatting sqref="I1:J2 S161 AC161 AM161 AW161 BG161 BQ161 CA161 CK161 CU161 DE161 DO161 DY161 EI161 ES161 FC161 FM161 FW161 GG161 GQ161 HA161 HK161 HU161 IE161 IO161 IY161 JI161 JS161 KC161 KM161 KW161 LG161 LQ161 MA161 MK161 MU161 NE161 NO161 NY161 OI161 OS161 PC161 PM161 PW161 QG161 QQ161 RA161 RK161 RU161 SE161 SO161 SY161 TI161 TS161 UC161 UM161 UW161 VG161 VQ161 WA161 WK161 WU161 XE161 XO161 XY161 YI161 YS161 ZC161 ZM161 ZW161 AAG161 AAQ161 ABA161 ABK161 ABU161 ACE161 ACO161 ACY161 ADI161 ADS161 AEC161 AEM161 AEW161 AFG161 AFQ161 AGA161 AGK161 AGU161 AHE161 AHO161 AHY161 AII161 AIS161 AJC161 AJM161 AJW161 AKG161 AKQ161 ALA161 ALK161 ALU161 AME161 AMO161 AMY161 ANI161 ANS161 AOC161 AOM161 AOW161 APG161 APQ161 AQA161 AQK161 AQU161 ARE161 ARO161 ARY161 ASI161 ASS161 ATC161 ATM161 ATW161 AUG161 AUQ161 AVA161 AVK161 AVU161 AWE161 AWO161 AWY161 AXI161 AXS161 AYC161 AYM161 AYW161 AZG161 AZQ161 BAA161 BAK161 BAU161 BBE161 BBO161 BBY161 BCI161 BCS161 BDC161 BDM161 BDW161 BEG161 BEQ161 BFA161 BFK161 BFU161 BGE161 BGO161 BGY161 BHI161 BHS161 BIC161 BIM161 BIW161 BJG161 BJQ161 BKA161 BKK161 BKU161 BLE161 BLO161 BLY161 BMI161 BMS161 BNC161 BNM161 BNW161 BOG161 BOQ161 BPA161 BPK161 BPU161 BQE161 BQO161 BQY161 BRI161 BRS161 BSC161 BSM161 BSW161 BTG161 BTQ161 BUA161 BUK161 BUU161 BVE161 BVO161 BVY161 BWI161 BWS161 BXC161 BXM161 BXW161 BYG161 BYQ161 BZA161 BZK161 BZU161 CAE161 CAO161 CAY161 CBI161 CBS161 CCC161 CCM161 CCW161 CDG161 CDQ161 CEA161 CEK161 CEU161 CFE161 CFO161 CFY161 CGI161 CGS161 CHC161 CHM161 CHW161 CIG161 CIQ161 CJA161 CJK161 CJU161 CKE161 CKO161 CKY161 CLI161 CLS161 CMC161 CMM161 CMW161 CNG161 CNQ161 COA161 COK161 COU161 CPE161 CPO161 CPY161 CQI161 CQS161 CRC161 CRM161 CRW161 CSG161 CSQ161 CTA161 CTK161 CTU161 CUE161 CUO161 CUY161 CVI161 CVS161 CWC161 CWM161 CWW161 CXG161 CXQ161 CYA161 CYK161 CYU161 CZE161 CZO161 CZY161 DAI161 DAS161 DBC161 DBM161 DBW161 DCG161 DCQ161 DDA161 DDK161 DDU161 DEE161 DEO161 DEY161 DFI161 DFS161 DGC161 DGM161 DGW161 DHG161 DHQ161 DIA161 DIK161 DIU161 DJE161 DJO161 DJY161 DKI161 DKS161 DLC161 DLM161 DLW161 DMG161 DMQ161 DNA161 DNK161 DNU161 DOE161 DOO161 DOY161 DPI161 DPS161 DQC161 DQM161 DQW161 DRG161 DRQ161 DSA161 DSK161 DSU161 DTE161 DTO161 DTY161 DUI161 DUS161 DVC161 DVM161 DVW161 DWG161 DWQ161 DXA161 DXK161 DXU161 DYE161 DYO161 DYY161 DZI161 DZS161 EAC161 EAM161 EAW161 EBG161 EBQ161 ECA161 ECK161 ECU161 EDE161 EDO161 EDY161 EEI161 EES161 EFC161 EFM161 EFW161 EGG161 EGQ161 EHA161 EHK161 EHU161 EIE161 EIO161 EIY161 EJI161 EJS161 EKC161 EKM161 EKW161 ELG161 ELQ161 EMA161 EMK161 EMU161 ENE161 ENO161 ENY161 EOI161 EOS161 EPC161 EPM161 EPW161 EQG161 EQQ161 ERA161 ERK161 ERU161 ESE161 ESO161 ESY161 ETI161 ETS161 EUC161 EUM161 EUW161 EVG161 EVQ161 EWA161 EWK161 EWU161 EXE161 EXO161 EXY161 EYI161 EYS161 EZC161 EZM161 EZW161 FAG161 FAQ161 FBA161 FBK161 FBU161 FCE161 FCO161 FCY161 FDI161 FDS161 FEC161 FEM161 FEW161 FFG161 FFQ161 FGA161 FGK161 FGU161 FHE161 FHO161 FHY161 FII161 FIS161 FJC161 FJM161 FJW161 FKG161 FKQ161 FLA161 FLK161 FLU161 FME161 FMO161 FMY161 FNI161 FNS161 FOC161 FOM161 FOW161 FPG161 FPQ161 FQA161 FQK161 FQU161 FRE161 FRO161 FRY161 FSI161 FSS161 FTC161 FTM161 FTW161 FUG161 FUQ161 FVA161 FVK161 FVU161 FWE161 FWO161 FWY161 FXI161 FXS161 FYC161 FYM161 FYW161 FZG161 FZQ161 GAA161 GAK161 GAU161 GBE161 GBO161 GBY161 GCI161 GCS161 GDC161 GDM161 GDW161 GEG161 GEQ161 GFA161 GFK161 GFU161 GGE161 GGO161 GGY161 GHI161 GHS161 GIC161 GIM161 GIW161 GJG161 GJQ161 GKA161 GKK161 GKU161 GLE161 GLO161 GLY161 GMI161 GMS161 GNC161 GNM161 GNW161 GOG161 GOQ161 GPA161 GPK161 GPU161 GQE161 GQO161 GQY161 GRI161 GRS161 GSC161 GSM161 GSW161 GTG161 GTQ161 GUA161 GUK161 GUU161 GVE161 GVO161 GVY161 GWI161 GWS161 GXC161 GXM161 GXW161 GYG161 GYQ161 GZA161 GZK161 GZU161 HAE161 HAO161 HAY161 HBI161 HBS161 HCC161 HCM161 HCW161 HDG161 HDQ161 HEA161 HEK161 HEU161 HFE161 HFO161 HFY161 HGI161 HGS161 HHC161 HHM161 HHW161 HIG161 HIQ161 HJA161 HJK161 HJU161 HKE161 HKO161 HKY161 HLI161 HLS161 HMC161 HMM161 HMW161 HNG161 HNQ161 HOA161 HOK161 HOU161 HPE161 HPO161 HPY161 HQI161 HQS161 HRC161 HRM161 HRW161 HSG161 HSQ161 HTA161 HTK161 HTU161 HUE161 HUO161 HUY161 HVI161 HVS161 HWC161 HWM161 HWW161 HXG161 HXQ161 HYA161 HYK161 HYU161 HZE161 HZO161 HZY161 IAI161 IAS161 IBC161 IBM161 IBW161 ICG161 ICQ161 IDA161 IDK161 IDU161 IEE161 IEO161 IEY161 IFI161 IFS161 IGC161 IGM161 IGW161 IHG161 IHQ161 IIA161 IIK161 IIU161 IJE161 IJO161 IJY161 IKI161 IKS161 ILC161 ILM161 ILW161 IMG161 IMQ161 INA161 INK161 INU161 IOE161 IOO161 IOY161 IPI161 IPS161 IQC161 IQM161 IQW161 IRG161 IRQ161 ISA161 ISK161 ISU161 ITE161 ITO161 ITY161 IUI161 IUS161 IVC161 IVM161 IVW161 IWG161 IWQ161 IXA161 IXK161 IXU161 IYE161 IYO161 IYY161 IZI161 IZS161 JAC161 JAM161 JAW161 JBG161 JBQ161 JCA161 JCK161 JCU161 JDE161 JDO161 JDY161 JEI161 JES161 JFC161 JFM161 JFW161 JGG161 JGQ161 JHA161 JHK161 JHU161 JIE161 JIO161 JIY161 JJI161 JJS161 JKC161 JKM161 JKW161 JLG161 JLQ161 JMA161 JMK161 JMU161 JNE161 JNO161 JNY161 JOI161 JOS161 JPC161 JPM161 JPW161 JQG161 JQQ161 JRA161 JRK161 JRU161 JSE161 JSO161 JSY161 JTI161 JTS161 JUC161 JUM161 JUW161 JVG161 JVQ161 JWA161 JWK161 JWU161 JXE161 JXO161 JXY161 JYI161 JYS161 JZC161 JZM161 JZW161 KAG161 KAQ161 KBA161 KBK161 KBU161 KCE161 KCO161 KCY161 KDI161 KDS161 KEC161 KEM161 KEW161 KFG161 KFQ161 KGA161 KGK161 KGU161 KHE161 KHO161 KHY161 KII161 KIS161 KJC161 KJM161 KJW161 KKG161 KKQ161 KLA161 KLK161 KLU161 KME161 KMO161 KMY161 KNI161 KNS161 KOC161 KOM161 KOW161 KPG161 KPQ161 KQA161 KQK161 KQU161 KRE161 KRO161 KRY161 KSI161 KSS161 KTC161 KTM161 KTW161 KUG161 KUQ161 KVA161 KVK161 KVU161 KWE161 KWO161 KWY161 KXI161 KXS161 KYC161 KYM161 KYW161 KZG161 KZQ161 LAA161 LAK161 LAU161 LBE161 LBO161 LBY161 LCI161 LCS161 LDC161 LDM161 LDW161 LEG161 LEQ161 LFA161 LFK161 LFU161 LGE161 LGO161 LGY161 LHI161 LHS161 LIC161 LIM161 LIW161 LJG161 LJQ161 LKA161 LKK161 LKU161 LLE161 LLO161 LLY161 LMI161 LMS161 LNC161 LNM161 LNW161 LOG161 LOQ161 LPA161 LPK161 LPU161 LQE161 LQO161 LQY161 LRI161 LRS161 LSC161 LSM161 LSW161 LTG161 LTQ161 LUA161 LUK161 LUU161 LVE161 LVO161 LVY161 LWI161 LWS161 LXC161 LXM161 LXW161 LYG161 LYQ161 LZA161 LZK161 LZU161 MAE161 MAO161 MAY161 MBI161 MBS161 MCC161 MCM161 MCW161 MDG161 MDQ161 MEA161 MEK161 MEU161 MFE161 MFO161 MFY161 MGI161 MGS161 MHC161 MHM161 MHW161 MIG161 MIQ161 MJA161 MJK161 MJU161 MKE161 MKO161 MKY161 MLI161 MLS161 MMC161 MMM161 MMW161 MNG161 MNQ161 MOA161 MOK161 MOU161 MPE161 MPO161 MPY161 MQI161 MQS161 MRC161 MRM161 MRW161 MSG161 MSQ161 MTA161 MTK161 MTU161 MUE161 MUO161 MUY161 MVI161 MVS161 MWC161 MWM161 MWW161 MXG161 MXQ161 MYA161 MYK161 MYU161 MZE161 MZO161 MZY161 NAI161 NAS161 NBC161 NBM161 NBW161 NCG161 NCQ161 NDA161 NDK161 NDU161 NEE161 NEO161 NEY161 NFI161 NFS161 NGC161 NGM161 NGW161 NHG161 NHQ161 NIA161 NIK161 NIU161 NJE161 NJO161 NJY161 NKI161 NKS161 NLC161 NLM161 NLW161 NMG161 NMQ161 NNA161 NNK161 NNU161 NOE161 NOO161 NOY161 NPI161 NPS161 NQC161 NQM161 NQW161 NRG161 NRQ161 NSA161 NSK161 NSU161 NTE161 NTO161 NTY161 NUI161 NUS161 NVC161 NVM161 NVW161 NWG161 NWQ161 NXA161 NXK161 NXU161 NYE161 NYO161 NYY161 NZI161 NZS161 OAC161 OAM161 OAW161 OBG161 OBQ161 OCA161 OCK161 OCU161 ODE161 ODO161 ODY161 OEI161 OES161 OFC161 OFM161 OFW161 OGG161 OGQ161 OHA161 OHK161 OHU161 OIE161 OIO161 OIY161 OJI161 OJS161 OKC161 OKM161 OKW161 OLG161 OLQ161 OMA161 OMK161 OMU161 ONE161 ONO161 ONY161 OOI161 OOS161 OPC161 OPM161 OPW161 OQG161 OQQ161 ORA161 ORK161 ORU161 OSE161 OSO161 OSY161 OTI161 OTS161 OUC161 OUM161 OUW161 OVG161 OVQ161 OWA161 OWK161 OWU161 OXE161 OXO161 OXY161 OYI161 OYS161 OZC161 OZM161 OZW161 PAG161 PAQ161 PBA161 PBK161 PBU161 PCE161 PCO161 PCY161 PDI161 PDS161 PEC161 PEM161 PEW161 PFG161 PFQ161 PGA161 PGK161 PGU161 PHE161 PHO161 PHY161 PII161 PIS161 PJC161 PJM161 PJW161 PKG161 PKQ161 PLA161 PLK161 PLU161 PME161 PMO161 PMY161 PNI161 PNS161 POC161 POM161 POW161 PPG161 PPQ161 PQA161 PQK161 PQU161 PRE161 PRO161 PRY161 PSI161 PSS161 PTC161 PTM161 PTW161 PUG161 PUQ161 PVA161 PVK161 PVU161 PWE161 PWO161 PWY161 PXI161 PXS161 PYC161 PYM161 PYW161 PZG161 PZQ161 QAA161 QAK161 QAU161 QBE161 QBO161 QBY161 QCI161 QCS161 QDC161 QDM161 QDW161 QEG161 QEQ161 QFA161 QFK161 QFU161 QGE161 QGO161 QGY161 QHI161 QHS161 QIC161 QIM161 QIW161 QJG161 QJQ161 QKA161 QKK161 QKU161 QLE161 QLO161 QLY161 QMI161 QMS161 QNC161 QNM161 QNW161 QOG161 QOQ161 QPA161 QPK161 QPU161 QQE161 QQO161 QQY161 QRI161 QRS161 QSC161 QSM161 QSW161 QTG161 QTQ161 QUA161 QUK161 QUU161 QVE161 QVO161 QVY161 QWI161 QWS161 QXC161 QXM161 QXW161 QYG161 QYQ161 QZA161 QZK161 QZU161 RAE161 RAO161 RAY161 RBI161 RBS161 RCC161 RCM161 RCW161 RDG161 RDQ161 REA161 REK161 REU161 RFE161 RFO161 RFY161 RGI161 RGS161 RHC161 RHM161 RHW161 RIG161 RIQ161 RJA161 RJK161 RJU161 RKE161 RKO161 RKY161 RLI161 RLS161 RMC161 RMM161 RMW161 RNG161 RNQ161 ROA161 ROK161 ROU161 RPE161 RPO161 RPY161 RQI161 RQS161 RRC161 RRM161 RRW161 RSG161 RSQ161 RTA161 RTK161 RTU161 RUE161 RUO161 RUY161 RVI161 RVS161 RWC161 RWM161 RWW161 RXG161 RXQ161 RYA161 RYK161 RYU161 RZE161 RZO161 RZY161 SAI161 SAS161 SBC161 SBM161 SBW161 SCG161 SCQ161 SDA161 SDK161 SDU161 SEE161 SEO161 SEY161 SFI161 SFS161 SGC161 SGM161 SGW161 SHG161 SHQ161 SIA161 SIK161 SIU161 SJE161 SJO161 SJY161 SKI161 SKS161 SLC161 SLM161 SLW161 SMG161 SMQ161 SNA161 SNK161 SNU161 SOE161 SOO161 SOY161 SPI161 SPS161 SQC161 SQM161 SQW161 SRG161 SRQ161 SSA161 SSK161 SSU161 STE161 STO161 STY161 SUI161 SUS161 SVC161 SVM161 SVW161 SWG161 SWQ161 SXA161 SXK161 SXU161 SYE161 SYO161 SYY161 SZI161 SZS161 TAC161 TAM161 TAW161 TBG161 TBQ161 TCA161 TCK161 TCU161 TDE161 TDO161 TDY161 TEI161 TES161 TFC161 TFM161 TFW161 TGG161 TGQ161 THA161 THK161 THU161 TIE161 TIO161 TIY161 TJI161 TJS161 TKC161 TKM161 TKW161 TLG161 TLQ161 TMA161 TMK161 TMU161 TNE161 TNO161 TNY161 TOI161 TOS161 TPC161 TPM161 TPW161 TQG161 TQQ161 TRA161 TRK161 TRU161 TSE161 TSO161 TSY161 TTI161 TTS161 TUC161 TUM161 TUW161 TVG161 TVQ161 TWA161 TWK161 TWU161 TXE161 TXO161 TXY161 TYI161 TYS161 TZC161 TZM161 TZW161 UAG161 UAQ161 UBA161 UBK161 UBU161 UCE161 UCO161 UCY161 UDI161 UDS161 UEC161 UEM161 UEW161 UFG161 UFQ161 UGA161 UGK161 UGU161 UHE161 UHO161 UHY161 UII161 UIS161 UJC161 UJM161 UJW161 UKG161 UKQ161 ULA161 ULK161 ULU161 UME161 UMO161 UMY161 UNI161 UNS161 UOC161 UOM161 UOW161 UPG161 UPQ161 UQA161 UQK161 UQU161 URE161 URO161 URY161 USI161 USS161 UTC161 UTM161 UTW161 UUG161 UUQ161 UVA161 UVK161 UVU161 UWE161 UWO161 UWY161 UXI161 UXS161 UYC161 UYM161 UYW161 UZG161 UZQ161 VAA161 VAK161 VAU161 VBE161 VBO161 VBY161 VCI161 VCS161 VDC161 VDM161 VDW161 VEG161 VEQ161 VFA161 VFK161 VFU161 VGE161 VGO161 VGY161 VHI161 VHS161 VIC161 VIM161 VIW161 VJG161 VJQ161 VKA161 VKK161 VKU161 VLE161 VLO161 VLY161 VMI161 VMS161 VNC161 VNM161 VNW161 VOG161 VOQ161 VPA161 VPK161 VPU161 VQE161 VQO161 VQY161 VRI161 VRS161 VSC161 VSM161 VSW161 VTG161 VTQ161 VUA161 VUK161 VUU161 VVE161 VVO161 VVY161 VWI161 VWS161 VXC161 VXM161 VXW161 VYG161 VYQ161 VZA161 VZK161 VZU161 WAE161 WAO161 WAY161 WBI161 WBS161 WCC161 WCM161 WCW161 WDG161 WDQ161 WEA161 WEK161 WEU161 WFE161 WFO161 WFY161 WGI161 WGS161 WHC161 WHM161 WHW161 WIG161 WIQ161 WJA161 WJK161 WJU161 WKE161 WKO161 WKY161 WLI161 WLS161 WMC161 WMM161 WMW161 WNG161 WNQ161 WOA161 WOK161 WOU161 WPE161 WPO161 WPY161 WQI161 WQS161 WRC161 WRM161 WRW161 WSG161 WSQ161 WTA161 WTK161 WTU161 WUE161 WUO161 WUY161 WVI161 WVS161 WWC161 WWM161 WWW161 WXG161 WXQ161 WYA161 WYK161 WYU161 WZE161 WZO161 WZY161 XAI161 XAS161 XBC161 XBM161 XBW161 XCG161 XCQ161 XDA161 XDK161 XDU161 XEE161">
    <cfRule type="cellIs" dxfId="205" priority="42" operator="equal">
      <formula>"tbd"</formula>
    </cfRule>
  </conditionalFormatting>
  <conditionalFormatting sqref="I1:J2">
    <cfRule type="containsText" dxfId="204" priority="2" operator="containsText" text="variabel">
      <formula>NOT(ISERROR(SEARCH("variabel",I1)))</formula>
    </cfRule>
  </conditionalFormatting>
  <conditionalFormatting sqref="J3:J7 G26:H27 G44:H44 G47:H47 G61:H90 G115:H126 J117:J125 H149:H160 G295:H306 J297:J305 J314 G314:H362 G364:H412 J370:J373 G414:H425 J416:J424 J427:J431 G433:H468 J433:J468 G470:H481 J472:J480 G489:H489 J489 J500:J508 J513 G513:H521 J524 G554:H563 G565:H576 J576 G581:H608 J619:J631 G621:H631 J633:J656 J742 J745:J753 I762:J762 I764:J1048576">
    <cfRule type="containsText" dxfId="203" priority="106" operator="containsText" text="variabel">
      <formula>NOT(ISERROR(SEARCH("variabel",G3)))</formula>
    </cfRule>
  </conditionalFormatting>
  <conditionalFormatting sqref="J14:J53">
    <cfRule type="containsText" dxfId="202" priority="19" operator="containsText" text="variabel">
      <formula>NOT(ISERROR(SEARCH("variabel",J14)))</formula>
    </cfRule>
  </conditionalFormatting>
  <conditionalFormatting sqref="J63">
    <cfRule type="containsText" dxfId="201" priority="65" operator="containsText" text="variabel">
      <formula>NOT(ISERROR(SEARCH("variabel",J63)))</formula>
    </cfRule>
  </conditionalFormatting>
  <conditionalFormatting sqref="J65:J110">
    <cfRule type="containsText" dxfId="200" priority="29" operator="containsText" text="variabel">
      <formula>NOT(ISERROR(SEARCH("variabel",J65)))</formula>
    </cfRule>
  </conditionalFormatting>
  <conditionalFormatting sqref="J155">
    <cfRule type="containsText" dxfId="199" priority="63" operator="containsText" text="variabel">
      <formula>NOT(ISERROR(SEARCH("variabel",J155)))</formula>
    </cfRule>
    <cfRule type="cellIs" dxfId="198" priority="64" operator="equal">
      <formula>"tbd"</formula>
    </cfRule>
  </conditionalFormatting>
  <conditionalFormatting sqref="J159:J160">
    <cfRule type="containsText" dxfId="197" priority="27" operator="containsText" text="variabel">
      <formula>NOT(ISERROR(SEARCH("variabel",J159)))</formula>
    </cfRule>
    <cfRule type="cellIs" dxfId="196" priority="28" operator="equal">
      <formula>"tbd"</formula>
    </cfRule>
  </conditionalFormatting>
  <conditionalFormatting sqref="J162:J178">
    <cfRule type="cellIs" dxfId="195" priority="92" operator="equal">
      <formula>"tbd"</formula>
    </cfRule>
  </conditionalFormatting>
  <conditionalFormatting sqref="J183">
    <cfRule type="containsText" dxfId="194" priority="26" operator="containsText" text="variabel">
      <formula>NOT(ISERROR(SEARCH("variabel",J183)))</formula>
    </cfRule>
  </conditionalFormatting>
  <conditionalFormatting sqref="J183:J184">
    <cfRule type="cellIs" dxfId="193" priority="8" operator="equal">
      <formula>"tbd"</formula>
    </cfRule>
  </conditionalFormatting>
  <conditionalFormatting sqref="J186:J188 J191">
    <cfRule type="containsText" dxfId="192" priority="25" operator="containsText" text="variabel">
      <formula>NOT(ISERROR(SEARCH("variabel",J186)))</formula>
    </cfRule>
  </conditionalFormatting>
  <conditionalFormatting sqref="J186:J191">
    <cfRule type="cellIs" dxfId="191" priority="7" operator="equal">
      <formula>"tbd"</formula>
    </cfRule>
  </conditionalFormatting>
  <conditionalFormatting sqref="J193:J212">
    <cfRule type="containsText" dxfId="190" priority="16" operator="containsText" text="variabel">
      <formula>NOT(ISERROR(SEARCH("variabel",J193)))</formula>
    </cfRule>
  </conditionalFormatting>
  <conditionalFormatting sqref="J214:J239">
    <cfRule type="containsText" dxfId="189" priority="17" operator="containsText" text="variabel">
      <formula>NOT(ISERROR(SEARCH("variabel",J214)))</formula>
    </cfRule>
  </conditionalFormatting>
  <conditionalFormatting sqref="J308:J312">
    <cfRule type="containsText" dxfId="188" priority="21" operator="containsText" text="variabel">
      <formula>NOT(ISERROR(SEARCH("variabel",J308)))</formula>
    </cfRule>
  </conditionalFormatting>
  <conditionalFormatting sqref="J321">
    <cfRule type="containsText" dxfId="187" priority="58" operator="containsText" text="variabel">
      <formula>NOT(ISERROR(SEARCH("variabel",J321)))</formula>
    </cfRule>
  </conditionalFormatting>
  <conditionalFormatting sqref="J358">
    <cfRule type="containsText" dxfId="186" priority="57" operator="containsText" text="variabel">
      <formula>NOT(ISERROR(SEARCH("variabel",J358)))</formula>
    </cfRule>
  </conditionalFormatting>
  <conditionalFormatting sqref="J375:J412">
    <cfRule type="containsText" dxfId="185" priority="23" operator="containsText" text="variabel">
      <formula>NOT(ISERROR(SEARCH("variabel",J375)))</formula>
    </cfRule>
  </conditionalFormatting>
  <conditionalFormatting sqref="J483:J487">
    <cfRule type="containsText" dxfId="184" priority="30" operator="containsText" text="variabel">
      <formula>NOT(ISERROR(SEARCH("variabel",J483)))</formula>
    </cfRule>
  </conditionalFormatting>
  <conditionalFormatting sqref="J533:J535">
    <cfRule type="containsText" dxfId="183" priority="20" operator="containsText" text="variabel">
      <formula>NOT(ISERROR(SEARCH("variabel",J533)))</formula>
    </cfRule>
  </conditionalFormatting>
  <conditionalFormatting sqref="J538:J539">
    <cfRule type="containsText" dxfId="182" priority="22" operator="containsText" text="variabel">
      <formula>NOT(ISERROR(SEARCH("variabel",J538)))</formula>
    </cfRule>
  </conditionalFormatting>
  <conditionalFormatting sqref="J612:J615">
    <cfRule type="containsText" dxfId="181" priority="33" operator="containsText" text="variabel">
      <formula>NOT(ISERROR(SEARCH("variabel",J612)))</formula>
    </cfRule>
  </conditionalFormatting>
  <conditionalFormatting sqref="J669:J670">
    <cfRule type="containsText" dxfId="180" priority="34" operator="containsText" text="variabel">
      <formula>NOT(ISERROR(SEARCH("variabel",J669)))</formula>
    </cfRule>
  </conditionalFormatting>
  <conditionalFormatting sqref="J672:J694">
    <cfRule type="containsText" dxfId="179" priority="31" operator="containsText" text="variabel">
      <formula>NOT(ISERROR(SEARCH("variabel",J672)))</formula>
    </cfRule>
  </conditionalFormatting>
  <conditionalFormatting sqref="K1:K25 F24 A26:A27 K28 A29:A33 A44 A47 B56:B59 K60:K126 A61:B113 B115:B126 A128:A132 B129:B132 A295:B306 A308:A362 B309:B362 K364:K425 A414:B425 A427:A431 B428:B431 A433:B468 A470:B481 A483:A487 B484:B487 C565:C575 A621:A655 K649:K650 K653 K656:K741 A657:A668 B657:B671 A670:A673 A686 A694 A363:B412 K484:K620 A489:B595">
    <cfRule type="cellIs" dxfId="178" priority="18" operator="equal">
      <formula>"effektive Kosten"</formula>
    </cfRule>
  </conditionalFormatting>
  <conditionalFormatting sqref="K632">
    <cfRule type="cellIs" dxfId="177" priority="37" operator="equal">
      <formula>"effektive Kosten"</formula>
    </cfRule>
  </conditionalFormatting>
  <conditionalFormatting sqref="P161 Z161 AJ161 AT161 BD161 BN161 BX161 CH161 CR161 DB161 DL161 DV161 EF161 EP161 EZ161 FJ161 FT161 GD161 GN161 GX161 HH161 HR161 IB161 IL161 IV161 JF161 JP161 JZ161 KJ161 KT161 LD161 LN161 LX161 MH161 MR161 NB161 NL161 NV161 OF161 OP161 OZ161 PJ161 PT161 QD161 QN161 QX161 RH161 RR161 SB161 SL161 SV161 TF161 TP161 TZ161 UJ161 UT161 VD161 VN161 VX161 WH161 WR161 XB161 XL161 XV161 YF161 YP161 YZ161 ZJ161 ZT161 AAD161 AAN161 AAX161 ABH161 ABR161 ACB161 ACL161 ACV161 ADF161 ADP161 ADZ161 AEJ161 AET161 AFD161 AFN161 AFX161 AGH161 AGR161 AHB161 AHL161 AHV161 AIF161 AIP161 AIZ161 AJJ161 AJT161 AKD161 AKN161 AKX161 ALH161 ALR161 AMB161 AML161 AMV161 ANF161 ANP161 ANZ161 AOJ161 AOT161 APD161 APN161 APX161 AQH161 AQR161 ARB161 ARL161 ARV161 ASF161 ASP161 ASZ161 ATJ161 ATT161 AUD161 AUN161 AUX161 AVH161 AVR161 AWB161 AWL161 AWV161 AXF161 AXP161 AXZ161 AYJ161 AYT161 AZD161 AZN161 AZX161 BAH161 BAR161 BBB161 BBL161 BBV161 BCF161 BCP161 BCZ161 BDJ161 BDT161 BED161 BEN161 BEX161 BFH161 BFR161 BGB161 BGL161 BGV161 BHF161 BHP161 BHZ161 BIJ161 BIT161 BJD161 BJN161 BJX161 BKH161 BKR161 BLB161 BLL161 BLV161 BMF161 BMP161 BMZ161 BNJ161 BNT161 BOD161 BON161 BOX161 BPH161 BPR161 BQB161 BQL161 BQV161 BRF161 BRP161 BRZ161 BSJ161 BST161 BTD161 BTN161 BTX161 BUH161 BUR161 BVB161 BVL161 BVV161 BWF161 BWP161 BWZ161 BXJ161 BXT161 BYD161 BYN161 BYX161 BZH161 BZR161 CAB161 CAL161 CAV161 CBF161 CBP161 CBZ161 CCJ161 CCT161 CDD161 CDN161 CDX161 CEH161 CER161 CFB161 CFL161 CFV161 CGF161 CGP161 CGZ161 CHJ161 CHT161 CID161 CIN161 CIX161 CJH161 CJR161 CKB161 CKL161 CKV161 CLF161 CLP161 CLZ161 CMJ161 CMT161 CND161 CNN161 CNX161 COH161 COR161 CPB161 CPL161 CPV161 CQF161 CQP161 CQZ161 CRJ161 CRT161 CSD161 CSN161 CSX161 CTH161 CTR161 CUB161 CUL161 CUV161 CVF161 CVP161 CVZ161 CWJ161 CWT161 CXD161 CXN161 CXX161 CYH161 CYR161 CZB161 CZL161 CZV161 DAF161 DAP161 DAZ161 DBJ161 DBT161 DCD161 DCN161 DCX161 DDH161 DDR161 DEB161 DEL161 DEV161 DFF161 DFP161 DFZ161 DGJ161 DGT161 DHD161 DHN161 DHX161 DIH161 DIR161 DJB161 DJL161 DJV161 DKF161 DKP161 DKZ161 DLJ161 DLT161 DMD161 DMN161 DMX161 DNH161 DNR161 DOB161 DOL161 DOV161 DPF161 DPP161 DPZ161 DQJ161 DQT161 DRD161 DRN161 DRX161 DSH161 DSR161 DTB161 DTL161 DTV161 DUF161 DUP161 DUZ161 DVJ161 DVT161 DWD161 DWN161 DWX161 DXH161 DXR161 DYB161 DYL161 DYV161 DZF161 DZP161 DZZ161 EAJ161 EAT161 EBD161 EBN161 EBX161 ECH161 ECR161 EDB161 EDL161 EDV161 EEF161 EEP161 EEZ161 EFJ161 EFT161 EGD161 EGN161 EGX161 EHH161 EHR161 EIB161 EIL161 EIV161 EJF161 EJP161 EJZ161 EKJ161 EKT161 ELD161 ELN161 ELX161 EMH161 EMR161 ENB161 ENL161 ENV161 EOF161 EOP161 EOZ161 EPJ161 EPT161 EQD161 EQN161 EQX161 ERH161 ERR161 ESB161 ESL161 ESV161 ETF161 ETP161 ETZ161 EUJ161 EUT161 EVD161 EVN161 EVX161 EWH161 EWR161 EXB161 EXL161 EXV161 EYF161 EYP161 EYZ161 EZJ161 EZT161 FAD161 FAN161 FAX161 FBH161 FBR161 FCB161 FCL161 FCV161 FDF161 FDP161 FDZ161 FEJ161 FET161 FFD161 FFN161 FFX161 FGH161 FGR161 FHB161 FHL161 FHV161 FIF161 FIP161 FIZ161 FJJ161 FJT161 FKD161 FKN161 FKX161 FLH161 FLR161 FMB161 FML161 FMV161 FNF161 FNP161 FNZ161 FOJ161 FOT161 FPD161 FPN161 FPX161 FQH161 FQR161 FRB161 FRL161 FRV161 FSF161 FSP161 FSZ161 FTJ161 FTT161 FUD161 FUN161 FUX161 FVH161 FVR161 FWB161 FWL161 FWV161 FXF161 FXP161 FXZ161 FYJ161 FYT161 FZD161 FZN161 FZX161 GAH161 GAR161 GBB161 GBL161 GBV161 GCF161 GCP161 GCZ161 GDJ161 GDT161 GED161 GEN161 GEX161 GFH161 GFR161 GGB161 GGL161 GGV161 GHF161 GHP161 GHZ161 GIJ161 GIT161 GJD161 GJN161 GJX161 GKH161 GKR161 GLB161 GLL161 GLV161 GMF161 GMP161 GMZ161 GNJ161 GNT161 GOD161 GON161 GOX161 GPH161 GPR161 GQB161 GQL161 GQV161 GRF161 GRP161 GRZ161 GSJ161 GST161 GTD161 GTN161 GTX161 GUH161 GUR161 GVB161 GVL161 GVV161 GWF161 GWP161 GWZ161 GXJ161 GXT161 GYD161 GYN161 GYX161 GZH161 GZR161 HAB161 HAL161 HAV161 HBF161 HBP161 HBZ161 HCJ161 HCT161 HDD161 HDN161 HDX161 HEH161 HER161 HFB161 HFL161 HFV161 HGF161 HGP161 HGZ161 HHJ161 HHT161 HID161 HIN161 HIX161 HJH161 HJR161 HKB161 HKL161 HKV161 HLF161 HLP161 HLZ161 HMJ161 HMT161 HND161 HNN161 HNX161 HOH161 HOR161 HPB161 HPL161 HPV161 HQF161 HQP161 HQZ161 HRJ161 HRT161 HSD161 HSN161 HSX161 HTH161 HTR161 HUB161 HUL161 HUV161 HVF161 HVP161 HVZ161 HWJ161 HWT161 HXD161 HXN161 HXX161 HYH161 HYR161 HZB161 HZL161 HZV161 IAF161 IAP161 IAZ161 IBJ161 IBT161 ICD161 ICN161 ICX161 IDH161 IDR161 IEB161 IEL161 IEV161 IFF161 IFP161 IFZ161 IGJ161 IGT161 IHD161 IHN161 IHX161 IIH161 IIR161 IJB161 IJL161 IJV161 IKF161 IKP161 IKZ161 ILJ161 ILT161 IMD161 IMN161 IMX161 INH161 INR161 IOB161 IOL161 IOV161 IPF161 IPP161 IPZ161 IQJ161 IQT161 IRD161 IRN161 IRX161 ISH161 ISR161 ITB161 ITL161 ITV161 IUF161 IUP161 IUZ161 IVJ161 IVT161 IWD161 IWN161 IWX161 IXH161 IXR161 IYB161 IYL161 IYV161 IZF161 IZP161 IZZ161 JAJ161 JAT161 JBD161 JBN161 JBX161 JCH161 JCR161 JDB161 JDL161 JDV161 JEF161 JEP161 JEZ161 JFJ161 JFT161 JGD161 JGN161 JGX161 JHH161 JHR161 JIB161 JIL161 JIV161 JJF161 JJP161 JJZ161 JKJ161 JKT161 JLD161 JLN161 JLX161 JMH161 JMR161 JNB161 JNL161 JNV161 JOF161 JOP161 JOZ161 JPJ161 JPT161 JQD161 JQN161 JQX161 JRH161 JRR161 JSB161 JSL161 JSV161 JTF161 JTP161 JTZ161 JUJ161 JUT161 JVD161 JVN161 JVX161 JWH161 JWR161 JXB161 JXL161 JXV161 JYF161 JYP161 JYZ161 JZJ161 JZT161 KAD161 KAN161 KAX161 KBH161 KBR161 KCB161 KCL161 KCV161 KDF161 KDP161 KDZ161 KEJ161 KET161 KFD161 KFN161 KFX161 KGH161 KGR161 KHB161 KHL161 KHV161 KIF161 KIP161 KIZ161 KJJ161 KJT161 KKD161 KKN161 KKX161 KLH161 KLR161 KMB161 KML161 KMV161 KNF161 KNP161 KNZ161 KOJ161 KOT161 KPD161 KPN161 KPX161 KQH161 KQR161 KRB161 KRL161 KRV161 KSF161 KSP161 KSZ161 KTJ161 KTT161 KUD161 KUN161 KUX161 KVH161 KVR161 KWB161 KWL161 KWV161 KXF161 KXP161 KXZ161 KYJ161 KYT161 KZD161 KZN161 KZX161 LAH161 LAR161 LBB161 LBL161 LBV161 LCF161 LCP161 LCZ161 LDJ161 LDT161 LED161 LEN161 LEX161 LFH161 LFR161 LGB161 LGL161 LGV161 LHF161 LHP161 LHZ161 LIJ161 LIT161 LJD161 LJN161 LJX161 LKH161 LKR161 LLB161 LLL161 LLV161 LMF161 LMP161 LMZ161 LNJ161 LNT161 LOD161 LON161 LOX161 LPH161 LPR161 LQB161 LQL161 LQV161 LRF161 LRP161 LRZ161 LSJ161 LST161 LTD161 LTN161 LTX161 LUH161 LUR161 LVB161 LVL161 LVV161 LWF161 LWP161 LWZ161 LXJ161 LXT161 LYD161 LYN161 LYX161 LZH161 LZR161 MAB161 MAL161 MAV161 MBF161 MBP161 MBZ161 MCJ161 MCT161 MDD161 MDN161 MDX161 MEH161 MER161 MFB161 MFL161 MFV161 MGF161 MGP161 MGZ161 MHJ161 MHT161 MID161 MIN161 MIX161 MJH161 MJR161 MKB161 MKL161 MKV161 MLF161 MLP161 MLZ161 MMJ161 MMT161 MND161 MNN161 MNX161 MOH161 MOR161 MPB161 MPL161 MPV161 MQF161 MQP161 MQZ161 MRJ161 MRT161 MSD161 MSN161 MSX161 MTH161 MTR161 MUB161 MUL161 MUV161 MVF161 MVP161 MVZ161 MWJ161 MWT161 MXD161 MXN161 MXX161 MYH161 MYR161 MZB161 MZL161 MZV161 NAF161 NAP161 NAZ161 NBJ161 NBT161 NCD161 NCN161 NCX161 NDH161 NDR161 NEB161 NEL161 NEV161 NFF161 NFP161 NFZ161 NGJ161 NGT161 NHD161 NHN161 NHX161 NIH161 NIR161 NJB161 NJL161 NJV161 NKF161 NKP161 NKZ161 NLJ161 NLT161 NMD161 NMN161 NMX161 NNH161 NNR161 NOB161 NOL161 NOV161 NPF161 NPP161 NPZ161 NQJ161 NQT161 NRD161 NRN161 NRX161 NSH161 NSR161 NTB161 NTL161 NTV161 NUF161 NUP161 NUZ161 NVJ161 NVT161 NWD161 NWN161 NWX161 NXH161 NXR161 NYB161 NYL161 NYV161 NZF161 NZP161 NZZ161 OAJ161 OAT161 OBD161 OBN161 OBX161 OCH161 OCR161 ODB161 ODL161 ODV161 OEF161 OEP161 OEZ161 OFJ161 OFT161 OGD161 OGN161 OGX161 OHH161 OHR161 OIB161 OIL161 OIV161 OJF161 OJP161 OJZ161 OKJ161 OKT161 OLD161 OLN161 OLX161 OMH161 OMR161 ONB161 ONL161 ONV161 OOF161 OOP161 OOZ161 OPJ161 OPT161 OQD161 OQN161 OQX161 ORH161 ORR161 OSB161 OSL161 OSV161 OTF161 OTP161 OTZ161 OUJ161 OUT161 OVD161 OVN161 OVX161 OWH161 OWR161 OXB161 OXL161 OXV161 OYF161 OYP161 OYZ161 OZJ161 OZT161 PAD161 PAN161 PAX161 PBH161 PBR161 PCB161 PCL161 PCV161 PDF161 PDP161 PDZ161 PEJ161 PET161 PFD161 PFN161 PFX161 PGH161 PGR161 PHB161 PHL161 PHV161 PIF161 PIP161 PIZ161 PJJ161 PJT161 PKD161 PKN161 PKX161 PLH161 PLR161 PMB161 PML161 PMV161 PNF161 PNP161 PNZ161 POJ161 POT161 PPD161 PPN161 PPX161 PQH161 PQR161 PRB161 PRL161 PRV161 PSF161 PSP161 PSZ161 PTJ161 PTT161 PUD161 PUN161 PUX161 PVH161 PVR161 PWB161 PWL161 PWV161 PXF161 PXP161 PXZ161 PYJ161 PYT161 PZD161 PZN161 PZX161 QAH161 QAR161 QBB161 QBL161 QBV161 QCF161 QCP161 QCZ161 QDJ161 QDT161 QED161 QEN161 QEX161 QFH161 QFR161 QGB161 QGL161 QGV161 QHF161 QHP161 QHZ161 QIJ161 QIT161 QJD161 QJN161 QJX161 QKH161 QKR161 QLB161 QLL161 QLV161 QMF161 QMP161 QMZ161 QNJ161 QNT161 QOD161 QON161 QOX161 QPH161 QPR161 QQB161 QQL161 QQV161 QRF161 QRP161 QRZ161 QSJ161 QST161 QTD161 QTN161 QTX161 QUH161 QUR161 QVB161 QVL161 QVV161 QWF161 QWP161 QWZ161 QXJ161 QXT161 QYD161 QYN161 QYX161 QZH161 QZR161 RAB161 RAL161 RAV161 RBF161 RBP161 RBZ161 RCJ161 RCT161 RDD161 RDN161 RDX161 REH161 RER161 RFB161 RFL161 RFV161 RGF161 RGP161 RGZ161 RHJ161 RHT161 RID161 RIN161 RIX161 RJH161 RJR161 RKB161 RKL161 RKV161 RLF161 RLP161 RLZ161 RMJ161 RMT161 RND161 RNN161 RNX161 ROH161 ROR161 RPB161 RPL161 RPV161 RQF161 RQP161 RQZ161 RRJ161 RRT161 RSD161 RSN161 RSX161 RTH161 RTR161 RUB161 RUL161 RUV161 RVF161 RVP161 RVZ161 RWJ161 RWT161 RXD161 RXN161 RXX161 RYH161 RYR161 RZB161 RZL161 RZV161 SAF161 SAP161 SAZ161 SBJ161 SBT161 SCD161 SCN161 SCX161 SDH161 SDR161 SEB161 SEL161 SEV161 SFF161 SFP161 SFZ161 SGJ161 SGT161 SHD161 SHN161 SHX161 SIH161 SIR161 SJB161 SJL161 SJV161 SKF161 SKP161 SKZ161 SLJ161 SLT161 SMD161 SMN161 SMX161 SNH161 SNR161 SOB161 SOL161 SOV161 SPF161 SPP161 SPZ161 SQJ161 SQT161 SRD161 SRN161 SRX161 SSH161 SSR161 STB161 STL161 STV161 SUF161 SUP161 SUZ161 SVJ161 SVT161 SWD161 SWN161 SWX161 SXH161 SXR161 SYB161 SYL161 SYV161 SZF161 SZP161 SZZ161 TAJ161 TAT161 TBD161 TBN161 TBX161 TCH161 TCR161 TDB161 TDL161 TDV161 TEF161 TEP161 TEZ161 TFJ161 TFT161 TGD161 TGN161 TGX161 THH161 THR161 TIB161 TIL161 TIV161 TJF161 TJP161 TJZ161 TKJ161 TKT161 TLD161 TLN161 TLX161 TMH161 TMR161 TNB161 TNL161 TNV161 TOF161 TOP161 TOZ161 TPJ161 TPT161 TQD161 TQN161 TQX161 TRH161 TRR161 TSB161 TSL161 TSV161 TTF161 TTP161 TTZ161 TUJ161 TUT161 TVD161 TVN161 TVX161 TWH161 TWR161 TXB161 TXL161 TXV161 TYF161 TYP161 TYZ161 TZJ161 TZT161 UAD161 UAN161 UAX161 UBH161 UBR161 UCB161 UCL161 UCV161 UDF161 UDP161 UDZ161 UEJ161 UET161 UFD161 UFN161 UFX161 UGH161 UGR161 UHB161 UHL161 UHV161 UIF161 UIP161 UIZ161 UJJ161 UJT161 UKD161 UKN161 UKX161 ULH161 ULR161 UMB161 UML161 UMV161 UNF161 UNP161 UNZ161 UOJ161 UOT161 UPD161 UPN161 UPX161 UQH161 UQR161 URB161 URL161 URV161 USF161 USP161 USZ161 UTJ161 UTT161 UUD161 UUN161 UUX161 UVH161 UVR161 UWB161 UWL161 UWV161 UXF161 UXP161 UXZ161 UYJ161 UYT161 UZD161 UZN161 UZX161 VAH161 VAR161 VBB161 VBL161 VBV161 VCF161 VCP161 VCZ161 VDJ161 VDT161 VED161 VEN161 VEX161 VFH161 VFR161 VGB161 VGL161 VGV161 VHF161 VHP161 VHZ161 VIJ161 VIT161 VJD161 VJN161 VJX161 VKH161 VKR161 VLB161 VLL161 VLV161 VMF161 VMP161 VMZ161 VNJ161 VNT161 VOD161 VON161 VOX161 VPH161 VPR161 VQB161 VQL161 VQV161 VRF161 VRP161 VRZ161 VSJ161 VST161 VTD161 VTN161 VTX161 VUH161 VUR161 VVB161 VVL161 VVV161 VWF161 VWP161 VWZ161 VXJ161 VXT161 VYD161 VYN161 VYX161 VZH161 VZR161 WAB161 WAL161 WAV161 WBF161 WBP161 WBZ161 WCJ161 WCT161 WDD161 WDN161 WDX161 WEH161 WER161 WFB161 WFL161 WFV161 WGF161 WGP161 WGZ161 WHJ161 WHT161 WID161 WIN161 WIX161 WJH161 WJR161 WKB161 WKL161 WKV161 WLF161 WLP161 WLZ161 WMJ161 WMT161 WND161 WNN161 WNX161 WOH161 WOR161 WPB161 WPL161 WPV161 WQF161 WQP161 WQZ161 WRJ161 WRT161 WSD161 WSN161 WSX161 WTH161 WTR161 WUB161 WUL161 WUV161 WVF161 WVP161 WVZ161 WWJ161 WWT161 WXD161 WXN161 WXX161 WYH161 WYR161 WZB161 WZL161 WZV161 XAF161 XAP161 XAZ161 XBJ161 XBT161 XCD161 XCN161 XCX161 XDH161 XDR161 XEB161 XEL161">
    <cfRule type="cellIs" dxfId="176" priority="43" operator="equal">
      <formula>"effektive Kosten"</formula>
    </cfRule>
  </conditionalFormatting>
  <conditionalFormatting sqref="XED57">
    <cfRule type="cellIs" dxfId="175" priority="102" operator="equal">
      <formula>"effektive Kosten"</formula>
    </cfRule>
  </conditionalFormatting>
  <conditionalFormatting sqref="G363:H363">
    <cfRule type="containsText" dxfId="174" priority="1" operator="containsText" text="variabel">
      <formula>NOT(ISERROR(SEARCH("variabel",G363)))</formula>
    </cfRule>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C89FF-FF70-425E-820D-896BF79F655D}">
  <sheetPr>
    <tabColor rgb="FFC00000"/>
  </sheetPr>
  <dimension ref="A1:K762"/>
  <sheetViews>
    <sheetView zoomScaleNormal="100" workbookViewId="0">
      <pane ySplit="1" topLeftCell="A728" activePane="bottomLeft" state="frozen"/>
      <selection pane="bottomLeft" activeCell="A736" sqref="A736:K736"/>
    </sheetView>
  </sheetViews>
  <sheetFormatPr baseColWidth="10" defaultColWidth="11.42578125" defaultRowHeight="15" outlineLevelRow="1" outlineLevelCol="2" x14ac:dyDescent="0.2"/>
  <cols>
    <col min="1" max="1" width="8.42578125" style="195" bestFit="1" customWidth="1" outlineLevel="1"/>
    <col min="2" max="2" width="8.5703125" style="196" customWidth="1" outlineLevel="1"/>
    <col min="3" max="3" width="10" style="4" customWidth="1"/>
    <col min="4" max="4" width="40.7109375" style="7" customWidth="1" outlineLevel="1"/>
    <col min="5" max="5" width="50.7109375" style="7" customWidth="1" outlineLevel="2"/>
    <col min="6" max="6" width="13" style="8" bestFit="1" customWidth="1"/>
    <col min="7" max="7" width="9.28515625" style="5" customWidth="1"/>
    <col min="8" max="8" width="9.7109375" style="5" customWidth="1"/>
    <col min="9" max="10" width="10.7109375" style="205" customWidth="1"/>
    <col min="11" max="11" width="25.7109375" style="169" customWidth="1" outlineLevel="2"/>
    <col min="12" max="16384" width="11.42578125" style="3"/>
  </cols>
  <sheetData>
    <row r="1" spans="1:11" s="2" customFormat="1" ht="35.25" customHeight="1" x14ac:dyDescent="0.2">
      <c r="A1" s="172" t="s">
        <v>2075</v>
      </c>
      <c r="B1" s="173" t="s">
        <v>2076</v>
      </c>
      <c r="C1" s="173" t="s">
        <v>2077</v>
      </c>
      <c r="D1" s="174" t="s">
        <v>2073</v>
      </c>
      <c r="E1" s="175" t="s">
        <v>2074</v>
      </c>
      <c r="F1" s="174" t="s">
        <v>2078</v>
      </c>
      <c r="G1" s="176" t="s">
        <v>2079</v>
      </c>
      <c r="H1" s="176" t="s">
        <v>2080</v>
      </c>
      <c r="I1" s="178" t="s">
        <v>2084</v>
      </c>
      <c r="J1" s="179" t="s">
        <v>2085</v>
      </c>
      <c r="K1" s="170" t="s">
        <v>2086</v>
      </c>
    </row>
    <row r="2" spans="1:11" s="112" customFormat="1" ht="33" customHeight="1" outlineLevel="1" x14ac:dyDescent="0.2">
      <c r="A2" s="180" t="s">
        <v>179</v>
      </c>
      <c r="B2" s="181" t="s">
        <v>64</v>
      </c>
      <c r="C2" s="88"/>
      <c r="D2" s="90" t="s">
        <v>527</v>
      </c>
      <c r="E2" s="90"/>
      <c r="F2" s="91"/>
      <c r="G2" s="92"/>
      <c r="H2" s="92"/>
      <c r="I2" s="197">
        <v>46296</v>
      </c>
      <c r="J2" s="198">
        <v>401768</v>
      </c>
      <c r="K2" s="149"/>
    </row>
    <row r="3" spans="1:11" s="112" customFormat="1" ht="108" customHeight="1" x14ac:dyDescent="0.2">
      <c r="A3" s="182" t="s">
        <v>179</v>
      </c>
      <c r="B3" s="183" t="s">
        <v>181</v>
      </c>
      <c r="C3" s="94"/>
      <c r="D3" s="96" t="s">
        <v>528</v>
      </c>
      <c r="E3" s="95" t="s">
        <v>2051</v>
      </c>
      <c r="F3" s="97"/>
      <c r="G3" s="97"/>
      <c r="H3" s="97"/>
      <c r="I3" s="197">
        <v>46296</v>
      </c>
      <c r="J3" s="199">
        <v>401768</v>
      </c>
      <c r="K3" s="150"/>
    </row>
    <row r="4" spans="1:11" s="112" customFormat="1" ht="75" outlineLevel="1" x14ac:dyDescent="0.2">
      <c r="A4" s="105" t="s">
        <v>1159</v>
      </c>
      <c r="B4" s="106" t="s">
        <v>181</v>
      </c>
      <c r="C4" s="106" t="s">
        <v>183</v>
      </c>
      <c r="D4" s="108" t="s">
        <v>595</v>
      </c>
      <c r="E4" s="108" t="s">
        <v>373</v>
      </c>
      <c r="F4" s="107" t="s">
        <v>1155</v>
      </c>
      <c r="G4" s="109">
        <v>0</v>
      </c>
      <c r="H4" s="109">
        <v>0</v>
      </c>
      <c r="I4" s="148">
        <v>46296</v>
      </c>
      <c r="J4" s="110">
        <v>401768</v>
      </c>
      <c r="K4" s="150" t="s">
        <v>1444</v>
      </c>
    </row>
    <row r="5" spans="1:11" s="112" customFormat="1" ht="75" outlineLevel="1" x14ac:dyDescent="0.2">
      <c r="A5" s="105" t="s">
        <v>1159</v>
      </c>
      <c r="B5" s="106" t="s">
        <v>181</v>
      </c>
      <c r="C5" s="106" t="s">
        <v>184</v>
      </c>
      <c r="D5" s="108" t="s">
        <v>529</v>
      </c>
      <c r="E5" s="108" t="s">
        <v>373</v>
      </c>
      <c r="F5" s="107" t="s">
        <v>1155</v>
      </c>
      <c r="G5" s="109">
        <v>0</v>
      </c>
      <c r="H5" s="109">
        <v>0</v>
      </c>
      <c r="I5" s="148">
        <v>46296</v>
      </c>
      <c r="J5" s="110">
        <v>401768</v>
      </c>
      <c r="K5" s="150" t="s">
        <v>1445</v>
      </c>
    </row>
    <row r="6" spans="1:11" s="112" customFormat="1" ht="75" outlineLevel="1" x14ac:dyDescent="0.2">
      <c r="A6" s="105" t="s">
        <v>1159</v>
      </c>
      <c r="B6" s="106" t="s">
        <v>181</v>
      </c>
      <c r="C6" s="106" t="s">
        <v>185</v>
      </c>
      <c r="D6" s="108" t="s">
        <v>530</v>
      </c>
      <c r="E6" s="108" t="s">
        <v>373</v>
      </c>
      <c r="F6" s="107" t="s">
        <v>1155</v>
      </c>
      <c r="G6" s="109">
        <v>0</v>
      </c>
      <c r="H6" s="109">
        <v>0</v>
      </c>
      <c r="I6" s="148">
        <v>46296</v>
      </c>
      <c r="J6" s="110">
        <v>401768</v>
      </c>
      <c r="K6" s="150" t="s">
        <v>1443</v>
      </c>
    </row>
    <row r="7" spans="1:11" s="112" customFormat="1" ht="50.1" customHeight="1" outlineLevel="1" x14ac:dyDescent="0.2">
      <c r="A7" s="105" t="s">
        <v>1159</v>
      </c>
      <c r="B7" s="106" t="s">
        <v>181</v>
      </c>
      <c r="C7" s="106" t="s">
        <v>200</v>
      </c>
      <c r="D7" s="107" t="s">
        <v>598</v>
      </c>
      <c r="E7" s="108" t="s">
        <v>1471</v>
      </c>
      <c r="F7" s="107" t="s">
        <v>1155</v>
      </c>
      <c r="G7" s="109">
        <v>0</v>
      </c>
      <c r="H7" s="109">
        <v>0</v>
      </c>
      <c r="I7" s="148">
        <v>46296</v>
      </c>
      <c r="J7" s="110">
        <v>401768</v>
      </c>
      <c r="K7" s="150" t="s">
        <v>1440</v>
      </c>
    </row>
    <row r="8" spans="1:11" s="112" customFormat="1" ht="33" customHeight="1" outlineLevel="1" x14ac:dyDescent="0.2">
      <c r="A8" s="105" t="s">
        <v>1159</v>
      </c>
      <c r="B8" s="106" t="s">
        <v>181</v>
      </c>
      <c r="C8" s="106" t="s">
        <v>201</v>
      </c>
      <c r="D8" s="108" t="s">
        <v>531</v>
      </c>
      <c r="E8" s="108" t="s">
        <v>373</v>
      </c>
      <c r="F8" s="107" t="s">
        <v>1155</v>
      </c>
      <c r="G8" s="109">
        <v>0</v>
      </c>
      <c r="H8" s="109">
        <v>0</v>
      </c>
      <c r="I8" s="148">
        <v>46296</v>
      </c>
      <c r="J8" s="110">
        <v>401768</v>
      </c>
      <c r="K8" s="150"/>
    </row>
    <row r="9" spans="1:11" s="112" customFormat="1" ht="33" customHeight="1" outlineLevel="1" x14ac:dyDescent="0.2">
      <c r="A9" s="105" t="s">
        <v>1159</v>
      </c>
      <c r="B9" s="106" t="s">
        <v>181</v>
      </c>
      <c r="C9" s="106" t="s">
        <v>209</v>
      </c>
      <c r="D9" s="108" t="s">
        <v>532</v>
      </c>
      <c r="E9" s="108" t="s">
        <v>373</v>
      </c>
      <c r="F9" s="107" t="s">
        <v>1155</v>
      </c>
      <c r="G9" s="109">
        <v>0</v>
      </c>
      <c r="H9" s="109">
        <v>0</v>
      </c>
      <c r="I9" s="148">
        <v>46296</v>
      </c>
      <c r="J9" s="110">
        <v>401768</v>
      </c>
      <c r="K9" s="150"/>
    </row>
    <row r="10" spans="1:11" s="112" customFormat="1" ht="33" customHeight="1" outlineLevel="1" x14ac:dyDescent="0.2">
      <c r="A10" s="105" t="s">
        <v>1159</v>
      </c>
      <c r="B10" s="106" t="s">
        <v>181</v>
      </c>
      <c r="C10" s="106" t="s">
        <v>205</v>
      </c>
      <c r="D10" s="108" t="s">
        <v>533</v>
      </c>
      <c r="E10" s="108" t="s">
        <v>373</v>
      </c>
      <c r="F10" s="107" t="s">
        <v>1155</v>
      </c>
      <c r="G10" s="109">
        <v>0</v>
      </c>
      <c r="H10" s="109">
        <v>0</v>
      </c>
      <c r="I10" s="148">
        <v>46296</v>
      </c>
      <c r="J10" s="110">
        <v>401768</v>
      </c>
      <c r="K10" s="150"/>
    </row>
    <row r="11" spans="1:11" s="112" customFormat="1" ht="33" customHeight="1" outlineLevel="1" x14ac:dyDescent="0.2">
      <c r="A11" s="105" t="s">
        <v>1159</v>
      </c>
      <c r="B11" s="106" t="s">
        <v>181</v>
      </c>
      <c r="C11" s="106" t="s">
        <v>206</v>
      </c>
      <c r="D11" s="108" t="s">
        <v>534</v>
      </c>
      <c r="E11" s="108" t="s">
        <v>373</v>
      </c>
      <c r="F11" s="107" t="s">
        <v>1155</v>
      </c>
      <c r="G11" s="109">
        <v>0</v>
      </c>
      <c r="H11" s="109">
        <v>0</v>
      </c>
      <c r="I11" s="148">
        <v>46296</v>
      </c>
      <c r="J11" s="110">
        <v>401768</v>
      </c>
      <c r="K11" s="150"/>
    </row>
    <row r="12" spans="1:11" s="112" customFormat="1" ht="33" customHeight="1" outlineLevel="1" x14ac:dyDescent="0.2">
      <c r="A12" s="105" t="s">
        <v>1159</v>
      </c>
      <c r="B12" s="106" t="s">
        <v>181</v>
      </c>
      <c r="C12" s="106" t="s">
        <v>750</v>
      </c>
      <c r="D12" s="108" t="s">
        <v>803</v>
      </c>
      <c r="E12" s="108" t="s">
        <v>373</v>
      </c>
      <c r="F12" s="107" t="s">
        <v>1155</v>
      </c>
      <c r="G12" s="109">
        <v>0</v>
      </c>
      <c r="H12" s="109">
        <v>0</v>
      </c>
      <c r="I12" s="148">
        <v>46296</v>
      </c>
      <c r="J12" s="110">
        <v>401768</v>
      </c>
      <c r="K12" s="150"/>
    </row>
    <row r="13" spans="1:11" s="112" customFormat="1" ht="33" customHeight="1" outlineLevel="1" x14ac:dyDescent="0.2">
      <c r="A13" s="105" t="s">
        <v>1159</v>
      </c>
      <c r="B13" s="106" t="s">
        <v>181</v>
      </c>
      <c r="C13" s="106" t="s">
        <v>210</v>
      </c>
      <c r="D13" s="108" t="s">
        <v>535</v>
      </c>
      <c r="E13" s="108" t="s">
        <v>740</v>
      </c>
      <c r="F13" s="107" t="s">
        <v>1155</v>
      </c>
      <c r="G13" s="109">
        <v>0</v>
      </c>
      <c r="H13" s="109">
        <v>0</v>
      </c>
      <c r="I13" s="148">
        <v>46296</v>
      </c>
      <c r="J13" s="110">
        <v>401768</v>
      </c>
      <c r="K13" s="150"/>
    </row>
    <row r="14" spans="1:11" s="112" customFormat="1" ht="90" outlineLevel="1" x14ac:dyDescent="0.2">
      <c r="A14" s="105" t="s">
        <v>1159</v>
      </c>
      <c r="B14" s="106" t="s">
        <v>181</v>
      </c>
      <c r="C14" s="106" t="s">
        <v>208</v>
      </c>
      <c r="D14" s="108" t="s">
        <v>536</v>
      </c>
      <c r="E14" s="108" t="s">
        <v>373</v>
      </c>
      <c r="F14" s="107" t="s">
        <v>1155</v>
      </c>
      <c r="G14" s="109">
        <v>0</v>
      </c>
      <c r="H14" s="109">
        <v>0</v>
      </c>
      <c r="I14" s="148">
        <v>46296</v>
      </c>
      <c r="J14" s="110">
        <v>401768</v>
      </c>
      <c r="K14" s="150" t="s">
        <v>1441</v>
      </c>
    </row>
    <row r="15" spans="1:11" s="112" customFormat="1" ht="33" customHeight="1" outlineLevel="1" x14ac:dyDescent="0.2">
      <c r="A15" s="105" t="s">
        <v>1159</v>
      </c>
      <c r="B15" s="106" t="s">
        <v>181</v>
      </c>
      <c r="C15" s="106" t="s">
        <v>227</v>
      </c>
      <c r="D15" s="107" t="s">
        <v>596</v>
      </c>
      <c r="E15" s="107" t="s">
        <v>373</v>
      </c>
      <c r="F15" s="107" t="s">
        <v>1155</v>
      </c>
      <c r="G15" s="109">
        <v>0</v>
      </c>
      <c r="H15" s="109">
        <v>0</v>
      </c>
      <c r="I15" s="148">
        <v>46296</v>
      </c>
      <c r="J15" s="110">
        <v>401768</v>
      </c>
      <c r="K15" s="150"/>
    </row>
    <row r="16" spans="1:11" s="112" customFormat="1" ht="50.1" customHeight="1" outlineLevel="1" x14ac:dyDescent="0.2">
      <c r="A16" s="105" t="s">
        <v>1159</v>
      </c>
      <c r="B16" s="106" t="s">
        <v>181</v>
      </c>
      <c r="C16" s="106" t="s">
        <v>343</v>
      </c>
      <c r="D16" s="108" t="s">
        <v>537</v>
      </c>
      <c r="E16" s="108" t="s">
        <v>1388</v>
      </c>
      <c r="F16" s="107" t="s">
        <v>1155</v>
      </c>
      <c r="G16" s="109">
        <v>0</v>
      </c>
      <c r="H16" s="109">
        <v>0</v>
      </c>
      <c r="I16" s="148">
        <v>46296</v>
      </c>
      <c r="J16" s="110">
        <v>401768</v>
      </c>
      <c r="K16" s="150" t="s">
        <v>1442</v>
      </c>
    </row>
    <row r="17" spans="1:11" s="112" customFormat="1" ht="33" customHeight="1" outlineLevel="1" x14ac:dyDescent="0.2">
      <c r="A17" s="105" t="s">
        <v>1159</v>
      </c>
      <c r="B17" s="106" t="s">
        <v>181</v>
      </c>
      <c r="C17" s="106" t="s">
        <v>344</v>
      </c>
      <c r="D17" s="107" t="s">
        <v>597</v>
      </c>
      <c r="E17" s="107" t="s">
        <v>373</v>
      </c>
      <c r="F17" s="107" t="s">
        <v>1155</v>
      </c>
      <c r="G17" s="109">
        <v>0</v>
      </c>
      <c r="H17" s="109">
        <v>0</v>
      </c>
      <c r="I17" s="148">
        <v>46296</v>
      </c>
      <c r="J17" s="110">
        <v>401768</v>
      </c>
      <c r="K17" s="150"/>
    </row>
    <row r="18" spans="1:11" s="112" customFormat="1" ht="33" customHeight="1" outlineLevel="1" x14ac:dyDescent="0.2">
      <c r="A18" s="105" t="s">
        <v>1159</v>
      </c>
      <c r="B18" s="106" t="s">
        <v>181</v>
      </c>
      <c r="C18" s="106" t="s">
        <v>1191</v>
      </c>
      <c r="D18" s="107" t="s">
        <v>1219</v>
      </c>
      <c r="E18" s="107" t="s">
        <v>373</v>
      </c>
      <c r="F18" s="107" t="s">
        <v>1155</v>
      </c>
      <c r="G18" s="109">
        <v>0</v>
      </c>
      <c r="H18" s="109">
        <v>0</v>
      </c>
      <c r="I18" s="148">
        <v>46296</v>
      </c>
      <c r="J18" s="110">
        <v>401768</v>
      </c>
      <c r="K18" s="150"/>
    </row>
    <row r="19" spans="1:11" s="112" customFormat="1" ht="33" customHeight="1" x14ac:dyDescent="0.2">
      <c r="A19" s="184" t="s">
        <v>179</v>
      </c>
      <c r="B19" s="183" t="s">
        <v>186</v>
      </c>
      <c r="C19" s="98"/>
      <c r="D19" s="96" t="s">
        <v>538</v>
      </c>
      <c r="E19" s="95" t="s">
        <v>1387</v>
      </c>
      <c r="F19" s="99"/>
      <c r="G19" s="97"/>
      <c r="H19" s="97"/>
      <c r="I19" s="197">
        <v>46296</v>
      </c>
      <c r="J19" s="200">
        <v>401768</v>
      </c>
      <c r="K19" s="150"/>
    </row>
    <row r="20" spans="1:11" s="112" customFormat="1" outlineLevel="1" x14ac:dyDescent="0.2">
      <c r="A20" s="106" t="s">
        <v>1159</v>
      </c>
      <c r="B20" s="106" t="s">
        <v>186</v>
      </c>
      <c r="C20" s="207" t="s">
        <v>190</v>
      </c>
      <c r="D20" s="108" t="s">
        <v>539</v>
      </c>
      <c r="E20" s="108" t="s">
        <v>1068</v>
      </c>
      <c r="F20" s="107" t="s">
        <v>1155</v>
      </c>
      <c r="G20" s="115">
        <v>23.11</v>
      </c>
      <c r="H20" s="115">
        <v>21.375</v>
      </c>
      <c r="I20" s="148">
        <v>46296</v>
      </c>
      <c r="J20" s="116">
        <v>401768</v>
      </c>
      <c r="K20" s="208" t="s">
        <v>1553</v>
      </c>
    </row>
    <row r="21" spans="1:11" s="112" customFormat="1" outlineLevel="1" x14ac:dyDescent="0.2">
      <c r="A21" s="106" t="s">
        <v>1159</v>
      </c>
      <c r="B21" s="106" t="s">
        <v>186</v>
      </c>
      <c r="C21" s="207" t="s">
        <v>191</v>
      </c>
      <c r="D21" s="108" t="s">
        <v>540</v>
      </c>
      <c r="E21" s="108" t="s">
        <v>1069</v>
      </c>
      <c r="F21" s="107" t="s">
        <v>1155</v>
      </c>
      <c r="G21" s="115">
        <v>92.43</v>
      </c>
      <c r="H21" s="115">
        <v>85.5</v>
      </c>
      <c r="I21" s="148">
        <v>46296</v>
      </c>
      <c r="J21" s="116">
        <v>401768</v>
      </c>
      <c r="K21" s="208" t="s">
        <v>1553</v>
      </c>
    </row>
    <row r="22" spans="1:11" s="112" customFormat="1" outlineLevel="1" x14ac:dyDescent="0.2">
      <c r="A22" s="106" t="s">
        <v>1159</v>
      </c>
      <c r="B22" s="106" t="s">
        <v>186</v>
      </c>
      <c r="C22" s="207" t="s">
        <v>192</v>
      </c>
      <c r="D22" s="108" t="s">
        <v>541</v>
      </c>
      <c r="E22" s="108" t="s">
        <v>1070</v>
      </c>
      <c r="F22" s="107" t="s">
        <v>1155</v>
      </c>
      <c r="G22" s="115">
        <v>205.39</v>
      </c>
      <c r="H22" s="115">
        <v>190</v>
      </c>
      <c r="I22" s="148">
        <v>46296</v>
      </c>
      <c r="J22" s="116">
        <v>401768</v>
      </c>
      <c r="K22" s="208" t="s">
        <v>1553</v>
      </c>
    </row>
    <row r="23" spans="1:11" s="112" customFormat="1" outlineLevel="1" x14ac:dyDescent="0.2">
      <c r="A23" s="106" t="s">
        <v>1159</v>
      </c>
      <c r="B23" s="106" t="s">
        <v>186</v>
      </c>
      <c r="C23" s="207" t="s">
        <v>193</v>
      </c>
      <c r="D23" s="108" t="s">
        <v>542</v>
      </c>
      <c r="E23" s="108" t="s">
        <v>1071</v>
      </c>
      <c r="F23" s="107" t="s">
        <v>1155</v>
      </c>
      <c r="G23" s="115">
        <v>308.08999999999997</v>
      </c>
      <c r="H23" s="115">
        <v>285</v>
      </c>
      <c r="I23" s="148">
        <v>46296</v>
      </c>
      <c r="J23" s="116">
        <v>401768</v>
      </c>
      <c r="K23" s="208" t="s">
        <v>1553</v>
      </c>
    </row>
    <row r="24" spans="1:11" s="112" customFormat="1" outlineLevel="1" x14ac:dyDescent="0.2">
      <c r="A24" s="106" t="s">
        <v>1159</v>
      </c>
      <c r="B24" s="106" t="s">
        <v>186</v>
      </c>
      <c r="C24" s="207" t="s">
        <v>194</v>
      </c>
      <c r="D24" s="108" t="s">
        <v>1072</v>
      </c>
      <c r="E24" s="108" t="s">
        <v>1073</v>
      </c>
      <c r="F24" s="107" t="s">
        <v>1155</v>
      </c>
      <c r="G24" s="109"/>
      <c r="H24" s="109"/>
      <c r="I24" s="148">
        <v>46296</v>
      </c>
      <c r="J24" s="110">
        <v>401768</v>
      </c>
      <c r="K24" s="208" t="s">
        <v>1553</v>
      </c>
    </row>
    <row r="25" spans="1:11" s="112" customFormat="1" ht="33" customHeight="1" x14ac:dyDescent="0.2">
      <c r="A25" s="184" t="s">
        <v>179</v>
      </c>
      <c r="B25" s="183" t="s">
        <v>187</v>
      </c>
      <c r="C25" s="98"/>
      <c r="D25" s="96" t="s">
        <v>543</v>
      </c>
      <c r="E25" s="96"/>
      <c r="F25" s="99"/>
      <c r="G25" s="97"/>
      <c r="H25" s="97"/>
      <c r="I25" s="197">
        <v>46296</v>
      </c>
      <c r="J25" s="200">
        <v>401768</v>
      </c>
      <c r="K25" s="150"/>
    </row>
    <row r="26" spans="1:11" s="112" customFormat="1" outlineLevel="1" x14ac:dyDescent="0.2">
      <c r="A26" s="111" t="s">
        <v>1159</v>
      </c>
      <c r="B26" s="106" t="s">
        <v>187</v>
      </c>
      <c r="C26" s="114" t="s">
        <v>195</v>
      </c>
      <c r="D26" s="108" t="s">
        <v>571</v>
      </c>
      <c r="E26" s="108" t="s">
        <v>1074</v>
      </c>
      <c r="F26" s="107" t="s">
        <v>1155</v>
      </c>
      <c r="G26" s="115">
        <v>35.94</v>
      </c>
      <c r="H26" s="115">
        <v>33.25</v>
      </c>
      <c r="I26" s="148">
        <v>46296</v>
      </c>
      <c r="J26" s="116">
        <v>401768</v>
      </c>
      <c r="K26" s="151" t="s">
        <v>1282</v>
      </c>
    </row>
    <row r="27" spans="1:11" s="112" customFormat="1" ht="30" outlineLevel="1" x14ac:dyDescent="0.2">
      <c r="A27" s="111" t="s">
        <v>1159</v>
      </c>
      <c r="B27" s="106" t="s">
        <v>187</v>
      </c>
      <c r="C27" s="114" t="s">
        <v>337</v>
      </c>
      <c r="D27" s="108" t="s">
        <v>573</v>
      </c>
      <c r="E27" s="108" t="s">
        <v>1075</v>
      </c>
      <c r="F27" s="107" t="s">
        <v>1155</v>
      </c>
      <c r="G27" s="115">
        <v>35.94</v>
      </c>
      <c r="H27" s="115">
        <v>33.25</v>
      </c>
      <c r="I27" s="148">
        <v>46296</v>
      </c>
      <c r="J27" s="116">
        <v>401768</v>
      </c>
      <c r="K27" s="151" t="s">
        <v>1282</v>
      </c>
    </row>
    <row r="28" spans="1:11" s="112" customFormat="1" ht="77.25" customHeight="1" x14ac:dyDescent="0.2">
      <c r="A28" s="184" t="s">
        <v>179</v>
      </c>
      <c r="B28" s="183" t="s">
        <v>188</v>
      </c>
      <c r="C28" s="207"/>
      <c r="D28" s="96" t="s">
        <v>544</v>
      </c>
      <c r="E28" s="209" t="s">
        <v>1593</v>
      </c>
      <c r="F28" s="99"/>
      <c r="G28" s="97"/>
      <c r="H28" s="97"/>
      <c r="I28" s="197">
        <v>46296</v>
      </c>
      <c r="J28" s="200">
        <v>401768</v>
      </c>
      <c r="K28" s="150"/>
    </row>
    <row r="29" spans="1:11" s="112" customFormat="1" ht="15" customHeight="1" outlineLevel="1" x14ac:dyDescent="0.2">
      <c r="A29" s="111" t="s">
        <v>1159</v>
      </c>
      <c r="B29" s="106" t="s">
        <v>188</v>
      </c>
      <c r="C29" s="114" t="s">
        <v>196</v>
      </c>
      <c r="D29" s="108" t="s">
        <v>599</v>
      </c>
      <c r="E29" s="108" t="s">
        <v>600</v>
      </c>
      <c r="F29" s="107" t="s">
        <v>1155</v>
      </c>
      <c r="G29" s="109">
        <v>143.77000000000001</v>
      </c>
      <c r="H29" s="115">
        <v>133</v>
      </c>
      <c r="I29" s="148">
        <v>46296</v>
      </c>
      <c r="J29" s="116">
        <v>401768</v>
      </c>
      <c r="K29" s="150"/>
    </row>
    <row r="30" spans="1:11" s="112" customFormat="1" ht="45" outlineLevel="1" x14ac:dyDescent="0.2">
      <c r="A30" s="111" t="s">
        <v>1159</v>
      </c>
      <c r="B30" s="106" t="s">
        <v>188</v>
      </c>
      <c r="C30" s="114" t="s">
        <v>197</v>
      </c>
      <c r="D30" s="108" t="s">
        <v>1115</v>
      </c>
      <c r="E30" s="107" t="s">
        <v>1495</v>
      </c>
      <c r="F30" s="107" t="s">
        <v>1155</v>
      </c>
      <c r="G30" s="109">
        <v>4.32</v>
      </c>
      <c r="H30" s="115">
        <v>4</v>
      </c>
      <c r="I30" s="148">
        <v>46296</v>
      </c>
      <c r="J30" s="116">
        <v>401768</v>
      </c>
      <c r="K30" s="150" t="s">
        <v>1283</v>
      </c>
    </row>
    <row r="31" spans="1:11" s="112" customFormat="1" ht="50.1" customHeight="1" outlineLevel="1" x14ac:dyDescent="0.2">
      <c r="A31" s="111" t="s">
        <v>1159</v>
      </c>
      <c r="B31" s="106" t="s">
        <v>188</v>
      </c>
      <c r="C31" s="114" t="s">
        <v>1035</v>
      </c>
      <c r="D31" s="108" t="s">
        <v>1117</v>
      </c>
      <c r="E31" s="107" t="s">
        <v>1496</v>
      </c>
      <c r="F31" s="107" t="s">
        <v>1155</v>
      </c>
      <c r="G31" s="109">
        <v>4.32</v>
      </c>
      <c r="H31" s="115">
        <v>4</v>
      </c>
      <c r="I31" s="148">
        <v>46296</v>
      </c>
      <c r="J31" s="116">
        <v>401768</v>
      </c>
      <c r="K31" s="150" t="s">
        <v>1284</v>
      </c>
    </row>
    <row r="32" spans="1:11" s="112" customFormat="1" ht="50.1" customHeight="1" outlineLevel="1" x14ac:dyDescent="0.2">
      <c r="A32" s="111" t="s">
        <v>1159</v>
      </c>
      <c r="B32" s="106" t="s">
        <v>188</v>
      </c>
      <c r="C32" s="114" t="s">
        <v>198</v>
      </c>
      <c r="D32" s="108" t="s">
        <v>1114</v>
      </c>
      <c r="E32" s="107" t="s">
        <v>1495</v>
      </c>
      <c r="F32" s="107" t="s">
        <v>1155</v>
      </c>
      <c r="G32" s="109">
        <v>10.81</v>
      </c>
      <c r="H32" s="115">
        <v>10</v>
      </c>
      <c r="I32" s="148">
        <v>46296</v>
      </c>
      <c r="J32" s="116">
        <v>401768</v>
      </c>
      <c r="K32" s="150" t="s">
        <v>1285</v>
      </c>
    </row>
    <row r="33" spans="1:11" s="112" customFormat="1" ht="50.1" customHeight="1" outlineLevel="1" x14ac:dyDescent="0.2">
      <c r="A33" s="111" t="s">
        <v>1159</v>
      </c>
      <c r="B33" s="106" t="s">
        <v>188</v>
      </c>
      <c r="C33" s="114" t="s">
        <v>1034</v>
      </c>
      <c r="D33" s="108" t="s">
        <v>1116</v>
      </c>
      <c r="E33" s="107" t="s">
        <v>1496</v>
      </c>
      <c r="F33" s="107" t="s">
        <v>1155</v>
      </c>
      <c r="G33" s="109">
        <v>10.81</v>
      </c>
      <c r="H33" s="115">
        <v>10</v>
      </c>
      <c r="I33" s="148">
        <v>46296</v>
      </c>
      <c r="J33" s="116">
        <v>401768</v>
      </c>
      <c r="K33" s="150" t="s">
        <v>1286</v>
      </c>
    </row>
    <row r="34" spans="1:11" s="112" customFormat="1" ht="95.25" customHeight="1" outlineLevel="1" x14ac:dyDescent="0.2">
      <c r="A34" s="180" t="s">
        <v>179</v>
      </c>
      <c r="B34" s="181" t="s">
        <v>189</v>
      </c>
      <c r="C34" s="88"/>
      <c r="D34" s="90" t="s">
        <v>545</v>
      </c>
      <c r="E34" s="90" t="s">
        <v>1523</v>
      </c>
      <c r="F34" s="91"/>
      <c r="G34" s="171"/>
      <c r="H34" s="92"/>
      <c r="I34" s="197">
        <v>46296</v>
      </c>
      <c r="J34" s="198">
        <v>401768</v>
      </c>
      <c r="K34" s="149"/>
    </row>
    <row r="35" spans="1:11" s="112" customFormat="1" ht="60" outlineLevel="1" x14ac:dyDescent="0.2">
      <c r="A35" s="105" t="s">
        <v>1159</v>
      </c>
      <c r="B35" s="106" t="s">
        <v>189</v>
      </c>
      <c r="C35" s="114" t="s">
        <v>229</v>
      </c>
      <c r="D35" s="108" t="s">
        <v>601</v>
      </c>
      <c r="E35" s="107"/>
      <c r="F35" s="107" t="s">
        <v>1155</v>
      </c>
      <c r="G35" s="109">
        <v>35.94</v>
      </c>
      <c r="H35" s="115">
        <v>33.25</v>
      </c>
      <c r="I35" s="148">
        <v>46296</v>
      </c>
      <c r="J35" s="116">
        <v>401768</v>
      </c>
      <c r="K35" s="150" t="s">
        <v>1532</v>
      </c>
    </row>
    <row r="36" spans="1:11" s="112" customFormat="1" ht="60" outlineLevel="1" x14ac:dyDescent="0.2">
      <c r="A36" s="105" t="s">
        <v>1159</v>
      </c>
      <c r="B36" s="106" t="s">
        <v>189</v>
      </c>
      <c r="C36" s="114" t="s">
        <v>230</v>
      </c>
      <c r="D36" s="108" t="s">
        <v>602</v>
      </c>
      <c r="E36" s="107"/>
      <c r="F36" s="107" t="s">
        <v>1155</v>
      </c>
      <c r="G36" s="109">
        <v>35.94</v>
      </c>
      <c r="H36" s="115">
        <v>33.25</v>
      </c>
      <c r="I36" s="148">
        <v>46296</v>
      </c>
      <c r="J36" s="116">
        <v>401768</v>
      </c>
      <c r="K36" s="150" t="s">
        <v>1533</v>
      </c>
    </row>
    <row r="37" spans="1:11" s="112" customFormat="1" ht="60" outlineLevel="1" x14ac:dyDescent="0.2">
      <c r="A37" s="105" t="s">
        <v>1159</v>
      </c>
      <c r="B37" s="106" t="s">
        <v>189</v>
      </c>
      <c r="C37" s="114" t="s">
        <v>231</v>
      </c>
      <c r="D37" s="108" t="s">
        <v>603</v>
      </c>
      <c r="E37" s="107"/>
      <c r="F37" s="107" t="s">
        <v>1155</v>
      </c>
      <c r="G37" s="109">
        <v>35.94</v>
      </c>
      <c r="H37" s="115">
        <v>33.25</v>
      </c>
      <c r="I37" s="148">
        <v>46296</v>
      </c>
      <c r="J37" s="116">
        <v>401768</v>
      </c>
      <c r="K37" s="150" t="s">
        <v>1532</v>
      </c>
    </row>
    <row r="38" spans="1:11" s="112" customFormat="1" ht="60" outlineLevel="1" x14ac:dyDescent="0.2">
      <c r="A38" s="105" t="s">
        <v>1159</v>
      </c>
      <c r="B38" s="106" t="s">
        <v>189</v>
      </c>
      <c r="C38" s="114" t="s">
        <v>232</v>
      </c>
      <c r="D38" s="108" t="s">
        <v>604</v>
      </c>
      <c r="E38" s="107"/>
      <c r="F38" s="107" t="s">
        <v>1155</v>
      </c>
      <c r="G38" s="109">
        <v>35.94</v>
      </c>
      <c r="H38" s="115">
        <v>33.25</v>
      </c>
      <c r="I38" s="148">
        <v>46296</v>
      </c>
      <c r="J38" s="116">
        <v>401768</v>
      </c>
      <c r="K38" s="150" t="s">
        <v>1533</v>
      </c>
    </row>
    <row r="39" spans="1:11" s="112" customFormat="1" ht="60" outlineLevel="1" x14ac:dyDescent="0.2">
      <c r="A39" s="105" t="s">
        <v>1159</v>
      </c>
      <c r="B39" s="106" t="s">
        <v>189</v>
      </c>
      <c r="C39" s="114" t="s">
        <v>233</v>
      </c>
      <c r="D39" s="108" t="s">
        <v>605</v>
      </c>
      <c r="E39" s="107"/>
      <c r="F39" s="107" t="s">
        <v>1155</v>
      </c>
      <c r="G39" s="109">
        <v>35.94</v>
      </c>
      <c r="H39" s="115">
        <v>33.25</v>
      </c>
      <c r="I39" s="148">
        <v>46296</v>
      </c>
      <c r="J39" s="116">
        <v>401768</v>
      </c>
      <c r="K39" s="150" t="s">
        <v>1532</v>
      </c>
    </row>
    <row r="40" spans="1:11" s="112" customFormat="1" ht="60" outlineLevel="1" x14ac:dyDescent="0.2">
      <c r="A40" s="105" t="s">
        <v>1159</v>
      </c>
      <c r="B40" s="106" t="s">
        <v>189</v>
      </c>
      <c r="C40" s="114" t="s">
        <v>1243</v>
      </c>
      <c r="D40" s="108" t="s">
        <v>1265</v>
      </c>
      <c r="E40" s="107"/>
      <c r="F40" s="107" t="s">
        <v>1155</v>
      </c>
      <c r="G40" s="109">
        <v>35.94</v>
      </c>
      <c r="H40" s="115">
        <v>33.25</v>
      </c>
      <c r="I40" s="148">
        <v>46296</v>
      </c>
      <c r="J40" s="116">
        <v>401768</v>
      </c>
      <c r="K40" s="150" t="s">
        <v>1532</v>
      </c>
    </row>
    <row r="41" spans="1:11" s="112" customFormat="1" ht="60" outlineLevel="1" x14ac:dyDescent="0.2">
      <c r="A41" s="105" t="s">
        <v>1159</v>
      </c>
      <c r="B41" s="106" t="s">
        <v>189</v>
      </c>
      <c r="C41" s="114" t="s">
        <v>234</v>
      </c>
      <c r="D41" s="108" t="s">
        <v>606</v>
      </c>
      <c r="E41" s="107"/>
      <c r="F41" s="107" t="s">
        <v>1155</v>
      </c>
      <c r="G41" s="109">
        <v>35.94</v>
      </c>
      <c r="H41" s="115">
        <v>33.25</v>
      </c>
      <c r="I41" s="148">
        <v>46296</v>
      </c>
      <c r="J41" s="116">
        <v>401768</v>
      </c>
      <c r="K41" s="150" t="s">
        <v>1533</v>
      </c>
    </row>
    <row r="42" spans="1:11" s="112" customFormat="1" ht="60" outlineLevel="1" x14ac:dyDescent="0.2">
      <c r="A42" s="105" t="s">
        <v>1159</v>
      </c>
      <c r="B42" s="106" t="s">
        <v>189</v>
      </c>
      <c r="C42" s="114" t="s">
        <v>1244</v>
      </c>
      <c r="D42" s="108" t="s">
        <v>1266</v>
      </c>
      <c r="E42" s="107"/>
      <c r="F42" s="107" t="s">
        <v>1155</v>
      </c>
      <c r="G42" s="109">
        <v>35.94</v>
      </c>
      <c r="H42" s="115">
        <v>33.25</v>
      </c>
      <c r="I42" s="148">
        <v>46296</v>
      </c>
      <c r="J42" s="116">
        <v>401768</v>
      </c>
      <c r="K42" s="150" t="s">
        <v>1533</v>
      </c>
    </row>
    <row r="43" spans="1:11" s="112" customFormat="1" ht="60" outlineLevel="1" x14ac:dyDescent="0.2">
      <c r="A43" s="105" t="s">
        <v>1159</v>
      </c>
      <c r="B43" s="106" t="s">
        <v>189</v>
      </c>
      <c r="C43" s="114" t="s">
        <v>235</v>
      </c>
      <c r="D43" s="108" t="s">
        <v>546</v>
      </c>
      <c r="E43" s="107" t="s">
        <v>615</v>
      </c>
      <c r="F43" s="107" t="s">
        <v>1155</v>
      </c>
      <c r="G43" s="109"/>
      <c r="H43" s="115"/>
      <c r="I43" s="148">
        <v>46296</v>
      </c>
      <c r="J43" s="116">
        <v>401768</v>
      </c>
      <c r="K43" s="150" t="s">
        <v>1532</v>
      </c>
    </row>
    <row r="44" spans="1:11" s="112" customFormat="1" ht="60" outlineLevel="1" x14ac:dyDescent="0.2">
      <c r="A44" s="111" t="s">
        <v>1159</v>
      </c>
      <c r="B44" s="106" t="s">
        <v>189</v>
      </c>
      <c r="C44" s="207" t="s">
        <v>1485</v>
      </c>
      <c r="D44" s="108" t="s">
        <v>1528</v>
      </c>
      <c r="E44" s="224" t="s">
        <v>1555</v>
      </c>
      <c r="F44" s="107" t="s">
        <v>1155</v>
      </c>
      <c r="G44" s="109">
        <v>9.73</v>
      </c>
      <c r="H44" s="115">
        <v>9</v>
      </c>
      <c r="I44" s="148">
        <v>46296</v>
      </c>
      <c r="J44" s="116">
        <v>401768</v>
      </c>
      <c r="K44" s="150" t="s">
        <v>1532</v>
      </c>
    </row>
    <row r="45" spans="1:11" s="112" customFormat="1" ht="60" outlineLevel="1" x14ac:dyDescent="0.2">
      <c r="A45" s="105" t="s">
        <v>1159</v>
      </c>
      <c r="B45" s="106" t="s">
        <v>189</v>
      </c>
      <c r="C45" s="114" t="s">
        <v>1246</v>
      </c>
      <c r="D45" s="108" t="s">
        <v>1267</v>
      </c>
      <c r="E45" s="107" t="s">
        <v>615</v>
      </c>
      <c r="F45" s="107" t="s">
        <v>1155</v>
      </c>
      <c r="G45" s="109"/>
      <c r="H45" s="115"/>
      <c r="I45" s="148">
        <v>46296</v>
      </c>
      <c r="J45" s="116">
        <v>401768</v>
      </c>
      <c r="K45" s="150" t="s">
        <v>1532</v>
      </c>
    </row>
    <row r="46" spans="1:11" s="112" customFormat="1" ht="60" outlineLevel="1" x14ac:dyDescent="0.2">
      <c r="A46" s="105" t="s">
        <v>1159</v>
      </c>
      <c r="B46" s="106" t="s">
        <v>189</v>
      </c>
      <c r="C46" s="114" t="s">
        <v>236</v>
      </c>
      <c r="D46" s="108" t="s">
        <v>547</v>
      </c>
      <c r="E46" s="107" t="s">
        <v>615</v>
      </c>
      <c r="F46" s="107" t="s">
        <v>1155</v>
      </c>
      <c r="G46" s="109"/>
      <c r="H46" s="115"/>
      <c r="I46" s="148">
        <v>46296</v>
      </c>
      <c r="J46" s="116">
        <v>401768</v>
      </c>
      <c r="K46" s="150" t="s">
        <v>1533</v>
      </c>
    </row>
    <row r="47" spans="1:11" s="112" customFormat="1" ht="60" outlineLevel="1" x14ac:dyDescent="0.2">
      <c r="A47" s="111" t="s">
        <v>1159</v>
      </c>
      <c r="B47" s="106" t="s">
        <v>189</v>
      </c>
      <c r="C47" s="207" t="s">
        <v>1486</v>
      </c>
      <c r="D47" s="108" t="s">
        <v>1514</v>
      </c>
      <c r="E47" s="224" t="s">
        <v>1555</v>
      </c>
      <c r="F47" s="107" t="s">
        <v>1155</v>
      </c>
      <c r="G47" s="109">
        <v>19.46</v>
      </c>
      <c r="H47" s="115">
        <v>18</v>
      </c>
      <c r="I47" s="148">
        <v>46296</v>
      </c>
      <c r="J47" s="116">
        <v>401768</v>
      </c>
      <c r="K47" s="150" t="s">
        <v>1533</v>
      </c>
    </row>
    <row r="48" spans="1:11" s="112" customFormat="1" ht="60" outlineLevel="1" x14ac:dyDescent="0.2">
      <c r="A48" s="105" t="s">
        <v>1159</v>
      </c>
      <c r="B48" s="106" t="s">
        <v>189</v>
      </c>
      <c r="C48" s="114" t="s">
        <v>1247</v>
      </c>
      <c r="D48" s="108" t="s">
        <v>1268</v>
      </c>
      <c r="E48" s="107" t="s">
        <v>615</v>
      </c>
      <c r="F48" s="107" t="s">
        <v>1155</v>
      </c>
      <c r="G48" s="109"/>
      <c r="H48" s="115"/>
      <c r="I48" s="148">
        <v>46296</v>
      </c>
      <c r="J48" s="116">
        <v>401768</v>
      </c>
      <c r="K48" s="150" t="s">
        <v>1533</v>
      </c>
    </row>
    <row r="49" spans="1:11" s="112" customFormat="1" ht="33" customHeight="1" x14ac:dyDescent="0.2">
      <c r="A49" s="184" t="s">
        <v>179</v>
      </c>
      <c r="B49" s="183" t="s">
        <v>752</v>
      </c>
      <c r="C49" s="98"/>
      <c r="D49" s="96" t="s">
        <v>856</v>
      </c>
      <c r="E49" s="96"/>
      <c r="F49" s="99"/>
      <c r="G49" s="97"/>
      <c r="H49" s="97"/>
      <c r="I49" s="197">
        <v>46296</v>
      </c>
      <c r="J49" s="200">
        <v>401768</v>
      </c>
      <c r="K49" s="150"/>
    </row>
    <row r="50" spans="1:11" s="112" customFormat="1" ht="45" outlineLevel="1" x14ac:dyDescent="0.2">
      <c r="A50" s="105" t="s">
        <v>1159</v>
      </c>
      <c r="B50" s="106" t="s">
        <v>752</v>
      </c>
      <c r="C50" s="207" t="s">
        <v>753</v>
      </c>
      <c r="D50" s="209" t="s">
        <v>1588</v>
      </c>
      <c r="E50" s="209" t="s">
        <v>802</v>
      </c>
      <c r="F50" s="107" t="s">
        <v>1155</v>
      </c>
      <c r="G50" s="109"/>
      <c r="H50" s="115"/>
      <c r="I50" s="148">
        <v>46296</v>
      </c>
      <c r="J50" s="116">
        <v>401768</v>
      </c>
      <c r="K50" s="150"/>
    </row>
    <row r="51" spans="1:11" s="112" customFormat="1" ht="30" outlineLevel="1" x14ac:dyDescent="0.2">
      <c r="A51" s="105" t="s">
        <v>1159</v>
      </c>
      <c r="B51" s="106" t="s">
        <v>752</v>
      </c>
      <c r="C51" s="114" t="s">
        <v>754</v>
      </c>
      <c r="D51" s="108" t="s">
        <v>796</v>
      </c>
      <c r="E51" s="107" t="s">
        <v>797</v>
      </c>
      <c r="F51" s="107" t="s">
        <v>1155</v>
      </c>
      <c r="G51" s="109"/>
      <c r="H51" s="115"/>
      <c r="I51" s="148">
        <v>46296</v>
      </c>
      <c r="J51" s="116">
        <v>401768</v>
      </c>
      <c r="K51" s="150"/>
    </row>
    <row r="52" spans="1:11" s="112" customFormat="1" ht="30" outlineLevel="1" x14ac:dyDescent="0.2">
      <c r="A52" s="105" t="s">
        <v>1159</v>
      </c>
      <c r="B52" s="106" t="s">
        <v>752</v>
      </c>
      <c r="C52" s="114" t="s">
        <v>755</v>
      </c>
      <c r="D52" s="108" t="s">
        <v>799</v>
      </c>
      <c r="E52" s="107" t="s">
        <v>797</v>
      </c>
      <c r="F52" s="107" t="s">
        <v>1155</v>
      </c>
      <c r="G52" s="109"/>
      <c r="H52" s="115"/>
      <c r="I52" s="148">
        <v>46296</v>
      </c>
      <c r="J52" s="116">
        <v>401768</v>
      </c>
      <c r="K52" s="150"/>
    </row>
    <row r="53" spans="1:11" s="112" customFormat="1" ht="45" outlineLevel="1" x14ac:dyDescent="0.2">
      <c r="A53" s="105" t="s">
        <v>1159</v>
      </c>
      <c r="B53" s="106" t="s">
        <v>752</v>
      </c>
      <c r="C53" s="207" t="s">
        <v>792</v>
      </c>
      <c r="D53" s="209" t="s">
        <v>1587</v>
      </c>
      <c r="E53" s="209" t="s">
        <v>1590</v>
      </c>
      <c r="F53" s="107" t="s">
        <v>1155</v>
      </c>
      <c r="G53" s="109"/>
      <c r="H53" s="115"/>
      <c r="I53" s="148">
        <v>46296</v>
      </c>
      <c r="J53" s="116">
        <v>401768</v>
      </c>
      <c r="K53" s="150"/>
    </row>
    <row r="54" spans="1:11" s="112" customFormat="1" ht="39.950000000000003" customHeight="1" x14ac:dyDescent="0.2">
      <c r="A54" s="185" t="s">
        <v>179</v>
      </c>
      <c r="B54" s="186" t="s">
        <v>67</v>
      </c>
      <c r="C54" s="134"/>
      <c r="D54" s="133" t="s">
        <v>548</v>
      </c>
      <c r="E54" s="135" t="s">
        <v>1349</v>
      </c>
      <c r="F54" s="136"/>
      <c r="G54" s="137"/>
      <c r="H54" s="137"/>
      <c r="I54" s="197">
        <v>46296</v>
      </c>
      <c r="J54" s="201">
        <v>401768</v>
      </c>
      <c r="K54" s="152" t="s">
        <v>1287</v>
      </c>
    </row>
    <row r="55" spans="1:11" s="112" customFormat="1" ht="33" customHeight="1" x14ac:dyDescent="0.2">
      <c r="A55" s="185" t="s">
        <v>179</v>
      </c>
      <c r="B55" s="186" t="s">
        <v>65</v>
      </c>
      <c r="C55" s="133"/>
      <c r="D55" s="133" t="s">
        <v>607</v>
      </c>
      <c r="E55" s="133" t="s">
        <v>2054</v>
      </c>
      <c r="F55" s="136"/>
      <c r="G55" s="137"/>
      <c r="H55" s="137"/>
      <c r="I55" s="197">
        <v>46296</v>
      </c>
      <c r="J55" s="201">
        <v>401768</v>
      </c>
      <c r="K55" s="153"/>
    </row>
    <row r="56" spans="1:11" s="112" customFormat="1" ht="15" customHeight="1" outlineLevel="1" x14ac:dyDescent="0.2">
      <c r="A56" s="117" t="s">
        <v>1159</v>
      </c>
      <c r="B56" s="118" t="s">
        <v>65</v>
      </c>
      <c r="C56" s="211" t="s">
        <v>97</v>
      </c>
      <c r="D56" s="120" t="s">
        <v>579</v>
      </c>
      <c r="E56" s="120" t="s">
        <v>1378</v>
      </c>
      <c r="F56" s="120" t="s">
        <v>1155</v>
      </c>
      <c r="G56" s="212">
        <v>2132.11</v>
      </c>
      <c r="H56" s="213">
        <v>1972.35</v>
      </c>
      <c r="I56" s="148">
        <v>46296</v>
      </c>
      <c r="J56" s="121">
        <v>401768</v>
      </c>
      <c r="K56" s="154" t="s">
        <v>1289</v>
      </c>
    </row>
    <row r="57" spans="1:11" s="112" customFormat="1" ht="15" customHeight="1" outlineLevel="1" x14ac:dyDescent="0.2">
      <c r="A57" s="117" t="s">
        <v>1159</v>
      </c>
      <c r="B57" s="118" t="s">
        <v>65</v>
      </c>
      <c r="C57" s="211" t="s">
        <v>98</v>
      </c>
      <c r="D57" s="120" t="s">
        <v>580</v>
      </c>
      <c r="E57" s="120" t="s">
        <v>1378</v>
      </c>
      <c r="F57" s="120" t="s">
        <v>1155</v>
      </c>
      <c r="G57" s="212">
        <v>2204</v>
      </c>
      <c r="H57" s="213">
        <v>2038.85</v>
      </c>
      <c r="I57" s="148">
        <v>46296</v>
      </c>
      <c r="J57" s="121">
        <v>401768</v>
      </c>
      <c r="K57" s="154" t="s">
        <v>1290</v>
      </c>
    </row>
    <row r="58" spans="1:11" s="112" customFormat="1" ht="15" customHeight="1" outlineLevel="1" x14ac:dyDescent="0.2">
      <c r="A58" s="117" t="s">
        <v>1159</v>
      </c>
      <c r="B58" s="118" t="s">
        <v>65</v>
      </c>
      <c r="C58" s="211" t="s">
        <v>99</v>
      </c>
      <c r="D58" s="120" t="s">
        <v>581</v>
      </c>
      <c r="E58" s="120" t="s">
        <v>1378</v>
      </c>
      <c r="F58" s="120" t="s">
        <v>1155</v>
      </c>
      <c r="G58" s="212">
        <v>2275.88</v>
      </c>
      <c r="H58" s="213">
        <v>2105.35</v>
      </c>
      <c r="I58" s="148">
        <v>46296</v>
      </c>
      <c r="J58" s="121">
        <v>401768</v>
      </c>
      <c r="K58" s="154" t="s">
        <v>1291</v>
      </c>
    </row>
    <row r="59" spans="1:11" s="112" customFormat="1" ht="15" customHeight="1" outlineLevel="1" x14ac:dyDescent="0.2">
      <c r="A59" s="117" t="s">
        <v>1159</v>
      </c>
      <c r="B59" s="118" t="s">
        <v>65</v>
      </c>
      <c r="C59" s="211" t="s">
        <v>100</v>
      </c>
      <c r="D59" s="120" t="s">
        <v>582</v>
      </c>
      <c r="E59" s="120" t="s">
        <v>1378</v>
      </c>
      <c r="F59" s="120" t="s">
        <v>1155</v>
      </c>
      <c r="G59" s="212">
        <v>2347.77</v>
      </c>
      <c r="H59" s="213">
        <v>2171.85</v>
      </c>
      <c r="I59" s="148">
        <v>46296</v>
      </c>
      <c r="J59" s="121">
        <v>401768</v>
      </c>
      <c r="K59" s="154" t="s">
        <v>1292</v>
      </c>
    </row>
    <row r="60" spans="1:11" s="112" customFormat="1" ht="33" customHeight="1" x14ac:dyDescent="0.2">
      <c r="A60" s="185" t="s">
        <v>179</v>
      </c>
      <c r="B60" s="186" t="s">
        <v>66</v>
      </c>
      <c r="C60" s="134"/>
      <c r="D60" s="133" t="s">
        <v>578</v>
      </c>
      <c r="E60" s="138" t="s">
        <v>719</v>
      </c>
      <c r="F60" s="136"/>
      <c r="G60" s="137"/>
      <c r="H60" s="137"/>
      <c r="I60" s="197">
        <v>46296</v>
      </c>
      <c r="J60" s="201">
        <v>401768</v>
      </c>
      <c r="K60" s="155"/>
    </row>
    <row r="61" spans="1:11" s="112" customFormat="1" ht="30" customHeight="1" outlineLevel="1" x14ac:dyDescent="0.2">
      <c r="A61" s="117" t="s">
        <v>1159</v>
      </c>
      <c r="B61" s="118" t="s">
        <v>66</v>
      </c>
      <c r="C61" s="119" t="s">
        <v>220</v>
      </c>
      <c r="D61" s="120" t="s">
        <v>1152</v>
      </c>
      <c r="E61" s="122" t="s">
        <v>1153</v>
      </c>
      <c r="F61" s="120" t="s">
        <v>1155</v>
      </c>
      <c r="G61" s="123">
        <v>0</v>
      </c>
      <c r="H61" s="123">
        <v>0</v>
      </c>
      <c r="I61" s="148">
        <v>46296</v>
      </c>
      <c r="J61" s="121">
        <v>401768</v>
      </c>
      <c r="K61" s="154"/>
    </row>
    <row r="62" spans="1:11" s="112" customFormat="1" ht="30" customHeight="1" outlineLevel="1" x14ac:dyDescent="0.2">
      <c r="A62" s="117" t="s">
        <v>1159</v>
      </c>
      <c r="B62" s="118" t="s">
        <v>66</v>
      </c>
      <c r="C62" s="119" t="s">
        <v>101</v>
      </c>
      <c r="D62" s="120" t="s">
        <v>1612</v>
      </c>
      <c r="E62" s="122" t="s">
        <v>373</v>
      </c>
      <c r="F62" s="120" t="s">
        <v>1155</v>
      </c>
      <c r="G62" s="123">
        <v>0</v>
      </c>
      <c r="H62" s="123">
        <v>0</v>
      </c>
      <c r="I62" s="148">
        <v>46296</v>
      </c>
      <c r="J62" s="121">
        <v>401768</v>
      </c>
      <c r="K62" s="154"/>
    </row>
    <row r="63" spans="1:11" s="112" customFormat="1" ht="30" customHeight="1" outlineLevel="1" x14ac:dyDescent="0.2">
      <c r="A63" s="117" t="s">
        <v>1159</v>
      </c>
      <c r="B63" s="118" t="s">
        <v>66</v>
      </c>
      <c r="C63" s="119" t="s">
        <v>418</v>
      </c>
      <c r="D63" s="120" t="s">
        <v>1613</v>
      </c>
      <c r="E63" s="122" t="s">
        <v>373</v>
      </c>
      <c r="F63" s="120" t="s">
        <v>1155</v>
      </c>
      <c r="G63" s="123">
        <v>0</v>
      </c>
      <c r="H63" s="123">
        <v>0</v>
      </c>
      <c r="I63" s="148">
        <v>46296</v>
      </c>
      <c r="J63" s="121">
        <v>401768</v>
      </c>
      <c r="K63" s="154"/>
    </row>
    <row r="64" spans="1:11" s="112" customFormat="1" ht="30" customHeight="1" outlineLevel="1" x14ac:dyDescent="0.2">
      <c r="A64" s="117" t="s">
        <v>1159</v>
      </c>
      <c r="B64" s="118" t="s">
        <v>66</v>
      </c>
      <c r="C64" s="119" t="s">
        <v>419</v>
      </c>
      <c r="D64" s="120" t="s">
        <v>1614</v>
      </c>
      <c r="E64" s="122" t="s">
        <v>373</v>
      </c>
      <c r="F64" s="120" t="s">
        <v>1155</v>
      </c>
      <c r="G64" s="123">
        <v>0</v>
      </c>
      <c r="H64" s="123">
        <v>0</v>
      </c>
      <c r="I64" s="148">
        <v>46296</v>
      </c>
      <c r="J64" s="121">
        <v>401768</v>
      </c>
      <c r="K64" s="154"/>
    </row>
    <row r="65" spans="1:11" s="112" customFormat="1" ht="30" customHeight="1" outlineLevel="1" x14ac:dyDescent="0.2">
      <c r="A65" s="117" t="s">
        <v>1159</v>
      </c>
      <c r="B65" s="118" t="s">
        <v>66</v>
      </c>
      <c r="C65" s="119" t="s">
        <v>878</v>
      </c>
      <c r="D65" s="120" t="s">
        <v>1615</v>
      </c>
      <c r="E65" s="122" t="s">
        <v>373</v>
      </c>
      <c r="F65" s="120" t="s">
        <v>1155</v>
      </c>
      <c r="G65" s="123">
        <v>0</v>
      </c>
      <c r="H65" s="123">
        <v>0</v>
      </c>
      <c r="I65" s="148">
        <v>46296</v>
      </c>
      <c r="J65" s="121">
        <v>401768</v>
      </c>
      <c r="K65" s="154"/>
    </row>
    <row r="66" spans="1:11" s="112" customFormat="1" ht="30" customHeight="1" outlineLevel="1" x14ac:dyDescent="0.2">
      <c r="A66" s="117" t="s">
        <v>1159</v>
      </c>
      <c r="B66" s="118" t="s">
        <v>66</v>
      </c>
      <c r="C66" s="119" t="s">
        <v>879</v>
      </c>
      <c r="D66" s="120" t="s">
        <v>1616</v>
      </c>
      <c r="E66" s="122" t="s">
        <v>373</v>
      </c>
      <c r="F66" s="120" t="s">
        <v>1155</v>
      </c>
      <c r="G66" s="123">
        <v>0</v>
      </c>
      <c r="H66" s="123">
        <v>0</v>
      </c>
      <c r="I66" s="148">
        <v>46296</v>
      </c>
      <c r="J66" s="121">
        <v>401768</v>
      </c>
      <c r="K66" s="154"/>
    </row>
    <row r="67" spans="1:11" s="112" customFormat="1" ht="30" customHeight="1" outlineLevel="1" x14ac:dyDescent="0.2">
      <c r="A67" s="117" t="s">
        <v>1159</v>
      </c>
      <c r="B67" s="118" t="s">
        <v>66</v>
      </c>
      <c r="C67" s="119" t="s">
        <v>880</v>
      </c>
      <c r="D67" s="120" t="s">
        <v>1617</v>
      </c>
      <c r="E67" s="122" t="s">
        <v>373</v>
      </c>
      <c r="F67" s="120" t="s">
        <v>1155</v>
      </c>
      <c r="G67" s="123">
        <v>0</v>
      </c>
      <c r="H67" s="123">
        <v>0</v>
      </c>
      <c r="I67" s="148">
        <v>46296</v>
      </c>
      <c r="J67" s="121">
        <v>401768</v>
      </c>
      <c r="K67" s="154"/>
    </row>
    <row r="68" spans="1:11" s="112" customFormat="1" ht="30" customHeight="1" outlineLevel="1" x14ac:dyDescent="0.2">
      <c r="A68" s="117" t="s">
        <v>1159</v>
      </c>
      <c r="B68" s="118" t="s">
        <v>66</v>
      </c>
      <c r="C68" s="119" t="s">
        <v>881</v>
      </c>
      <c r="D68" s="120" t="s">
        <v>1618</v>
      </c>
      <c r="E68" s="122" t="s">
        <v>373</v>
      </c>
      <c r="F68" s="120" t="s">
        <v>1155</v>
      </c>
      <c r="G68" s="123">
        <v>0</v>
      </c>
      <c r="H68" s="123">
        <v>0</v>
      </c>
      <c r="I68" s="148">
        <v>46296</v>
      </c>
      <c r="J68" s="121">
        <v>401768</v>
      </c>
      <c r="K68" s="154"/>
    </row>
    <row r="69" spans="1:11" s="112" customFormat="1" ht="30" customHeight="1" outlineLevel="1" x14ac:dyDescent="0.2">
      <c r="A69" s="117" t="s">
        <v>1159</v>
      </c>
      <c r="B69" s="118" t="s">
        <v>66</v>
      </c>
      <c r="C69" s="119" t="s">
        <v>882</v>
      </c>
      <c r="D69" s="120" t="s">
        <v>1619</v>
      </c>
      <c r="E69" s="122" t="s">
        <v>373</v>
      </c>
      <c r="F69" s="120" t="s">
        <v>1155</v>
      </c>
      <c r="G69" s="123">
        <v>0</v>
      </c>
      <c r="H69" s="123">
        <v>0</v>
      </c>
      <c r="I69" s="148">
        <v>46296</v>
      </c>
      <c r="J69" s="121">
        <v>401768</v>
      </c>
      <c r="K69" s="154"/>
    </row>
    <row r="70" spans="1:11" s="112" customFormat="1" ht="30" customHeight="1" outlineLevel="1" x14ac:dyDescent="0.2">
      <c r="A70" s="117" t="s">
        <v>1159</v>
      </c>
      <c r="B70" s="118" t="s">
        <v>66</v>
      </c>
      <c r="C70" s="119" t="s">
        <v>883</v>
      </c>
      <c r="D70" s="120" t="s">
        <v>1620</v>
      </c>
      <c r="E70" s="122" t="s">
        <v>373</v>
      </c>
      <c r="F70" s="120" t="s">
        <v>1155</v>
      </c>
      <c r="G70" s="123">
        <v>0</v>
      </c>
      <c r="H70" s="123">
        <v>0</v>
      </c>
      <c r="I70" s="148">
        <v>46296</v>
      </c>
      <c r="J70" s="121">
        <v>401768</v>
      </c>
      <c r="K70" s="154"/>
    </row>
    <row r="71" spans="1:11" s="112" customFormat="1" ht="30" customHeight="1" outlineLevel="1" x14ac:dyDescent="0.2">
      <c r="A71" s="117" t="s">
        <v>1159</v>
      </c>
      <c r="B71" s="118" t="s">
        <v>66</v>
      </c>
      <c r="C71" s="119" t="s">
        <v>1434</v>
      </c>
      <c r="D71" s="120" t="s">
        <v>1621</v>
      </c>
      <c r="E71" s="122" t="s">
        <v>373</v>
      </c>
      <c r="F71" s="120" t="s">
        <v>1155</v>
      </c>
      <c r="G71" s="123">
        <v>0</v>
      </c>
      <c r="H71" s="123">
        <v>0</v>
      </c>
      <c r="I71" s="148">
        <v>46296</v>
      </c>
      <c r="J71" s="121">
        <v>401768</v>
      </c>
      <c r="K71" s="154"/>
    </row>
    <row r="72" spans="1:11" s="112" customFormat="1" ht="30" customHeight="1" outlineLevel="1" x14ac:dyDescent="0.2">
      <c r="A72" s="117" t="s">
        <v>1159</v>
      </c>
      <c r="B72" s="118" t="s">
        <v>66</v>
      </c>
      <c r="C72" s="119" t="s">
        <v>424</v>
      </c>
      <c r="D72" s="120" t="s">
        <v>1622</v>
      </c>
      <c r="E72" s="122" t="s">
        <v>373</v>
      </c>
      <c r="F72" s="120" t="s">
        <v>1155</v>
      </c>
      <c r="G72" s="123">
        <v>0</v>
      </c>
      <c r="H72" s="123">
        <v>0</v>
      </c>
      <c r="I72" s="148">
        <v>46296</v>
      </c>
      <c r="J72" s="121">
        <v>401768</v>
      </c>
      <c r="K72" s="154"/>
    </row>
    <row r="73" spans="1:11" s="112" customFormat="1" ht="30" customHeight="1" outlineLevel="1" x14ac:dyDescent="0.2">
      <c r="A73" s="117" t="s">
        <v>1159</v>
      </c>
      <c r="B73" s="118" t="s">
        <v>66</v>
      </c>
      <c r="C73" s="119" t="s">
        <v>417</v>
      </c>
      <c r="D73" s="120" t="s">
        <v>1623</v>
      </c>
      <c r="E73" s="122" t="s">
        <v>373</v>
      </c>
      <c r="F73" s="120" t="s">
        <v>1155</v>
      </c>
      <c r="G73" s="123">
        <v>0</v>
      </c>
      <c r="H73" s="123">
        <v>0</v>
      </c>
      <c r="I73" s="148">
        <v>46296</v>
      </c>
      <c r="J73" s="121">
        <v>47026</v>
      </c>
      <c r="K73" s="154"/>
    </row>
    <row r="74" spans="1:11" s="112" customFormat="1" ht="30" customHeight="1" outlineLevel="1" x14ac:dyDescent="0.2">
      <c r="A74" s="117" t="s">
        <v>1159</v>
      </c>
      <c r="B74" s="118" t="s">
        <v>66</v>
      </c>
      <c r="C74" s="119" t="s">
        <v>769</v>
      </c>
      <c r="D74" s="120" t="s">
        <v>1624</v>
      </c>
      <c r="E74" s="122" t="s">
        <v>373</v>
      </c>
      <c r="F74" s="120" t="s">
        <v>1155</v>
      </c>
      <c r="G74" s="123">
        <v>0</v>
      </c>
      <c r="H74" s="123">
        <v>0</v>
      </c>
      <c r="I74" s="148">
        <v>46296</v>
      </c>
      <c r="J74" s="121">
        <v>47026</v>
      </c>
      <c r="K74" s="154"/>
    </row>
    <row r="75" spans="1:11" s="112" customFormat="1" ht="30" customHeight="1" outlineLevel="1" x14ac:dyDescent="0.2">
      <c r="A75" s="117" t="s">
        <v>1159</v>
      </c>
      <c r="B75" s="118" t="s">
        <v>66</v>
      </c>
      <c r="C75" s="119" t="s">
        <v>770</v>
      </c>
      <c r="D75" s="120" t="s">
        <v>1625</v>
      </c>
      <c r="E75" s="122" t="s">
        <v>373</v>
      </c>
      <c r="F75" s="120" t="s">
        <v>1155</v>
      </c>
      <c r="G75" s="123">
        <v>0</v>
      </c>
      <c r="H75" s="123">
        <v>0</v>
      </c>
      <c r="I75" s="148">
        <v>46296</v>
      </c>
      <c r="J75" s="121">
        <v>401768</v>
      </c>
      <c r="K75" s="154"/>
    </row>
    <row r="76" spans="1:11" s="112" customFormat="1" ht="30" customHeight="1" outlineLevel="1" x14ac:dyDescent="0.2">
      <c r="A76" s="117" t="s">
        <v>1159</v>
      </c>
      <c r="B76" s="118" t="s">
        <v>66</v>
      </c>
      <c r="C76" s="119" t="s">
        <v>771</v>
      </c>
      <c r="D76" s="120" t="s">
        <v>1626</v>
      </c>
      <c r="E76" s="122" t="s">
        <v>373</v>
      </c>
      <c r="F76" s="120" t="s">
        <v>1155</v>
      </c>
      <c r="G76" s="123">
        <v>0</v>
      </c>
      <c r="H76" s="123">
        <v>0</v>
      </c>
      <c r="I76" s="148">
        <v>46296</v>
      </c>
      <c r="J76" s="121">
        <v>401768</v>
      </c>
      <c r="K76" s="154"/>
    </row>
    <row r="77" spans="1:11" s="112" customFormat="1" ht="30" customHeight="1" outlineLevel="1" x14ac:dyDescent="0.2">
      <c r="A77" s="117" t="s">
        <v>1159</v>
      </c>
      <c r="B77" s="118" t="s">
        <v>66</v>
      </c>
      <c r="C77" s="119" t="s">
        <v>772</v>
      </c>
      <c r="D77" s="120" t="s">
        <v>1627</v>
      </c>
      <c r="E77" s="122" t="s">
        <v>373</v>
      </c>
      <c r="F77" s="120" t="s">
        <v>1155</v>
      </c>
      <c r="G77" s="123">
        <v>0</v>
      </c>
      <c r="H77" s="123">
        <v>0</v>
      </c>
      <c r="I77" s="148">
        <v>46296</v>
      </c>
      <c r="J77" s="121">
        <v>401768</v>
      </c>
      <c r="K77" s="154"/>
    </row>
    <row r="78" spans="1:11" s="112" customFormat="1" ht="30" customHeight="1" outlineLevel="1" x14ac:dyDescent="0.2">
      <c r="A78" s="117" t="s">
        <v>1159</v>
      </c>
      <c r="B78" s="118" t="s">
        <v>66</v>
      </c>
      <c r="C78" s="119" t="s">
        <v>773</v>
      </c>
      <c r="D78" s="120" t="s">
        <v>1628</v>
      </c>
      <c r="E78" s="122" t="s">
        <v>373</v>
      </c>
      <c r="F78" s="120" t="s">
        <v>1155</v>
      </c>
      <c r="G78" s="123">
        <v>0</v>
      </c>
      <c r="H78" s="123">
        <v>0</v>
      </c>
      <c r="I78" s="148">
        <v>46296</v>
      </c>
      <c r="J78" s="121">
        <v>401768</v>
      </c>
      <c r="K78" s="154"/>
    </row>
    <row r="79" spans="1:11" s="112" customFormat="1" ht="30" customHeight="1" outlineLevel="1" x14ac:dyDescent="0.2">
      <c r="A79" s="117" t="s">
        <v>1159</v>
      </c>
      <c r="B79" s="118" t="s">
        <v>66</v>
      </c>
      <c r="C79" s="119" t="s">
        <v>774</v>
      </c>
      <c r="D79" s="120" t="s">
        <v>1629</v>
      </c>
      <c r="E79" s="122" t="s">
        <v>373</v>
      </c>
      <c r="F79" s="120" t="s">
        <v>1155</v>
      </c>
      <c r="G79" s="123">
        <v>0</v>
      </c>
      <c r="H79" s="123">
        <v>0</v>
      </c>
      <c r="I79" s="148">
        <v>46296</v>
      </c>
      <c r="J79" s="121">
        <v>401768</v>
      </c>
      <c r="K79" s="154"/>
    </row>
    <row r="80" spans="1:11" s="112" customFormat="1" ht="30" customHeight="1" outlineLevel="1" x14ac:dyDescent="0.2">
      <c r="A80" s="117" t="s">
        <v>1159</v>
      </c>
      <c r="B80" s="118" t="s">
        <v>66</v>
      </c>
      <c r="C80" s="119" t="s">
        <v>775</v>
      </c>
      <c r="D80" s="120" t="s">
        <v>1630</v>
      </c>
      <c r="E80" s="122" t="s">
        <v>373</v>
      </c>
      <c r="F80" s="120" t="s">
        <v>1155</v>
      </c>
      <c r="G80" s="123">
        <v>0</v>
      </c>
      <c r="H80" s="123">
        <v>0</v>
      </c>
      <c r="I80" s="148">
        <v>46296</v>
      </c>
      <c r="J80" s="121">
        <v>401768</v>
      </c>
      <c r="K80" s="154"/>
    </row>
    <row r="81" spans="1:11" s="112" customFormat="1" ht="30" customHeight="1" outlineLevel="1" x14ac:dyDescent="0.2">
      <c r="A81" s="117" t="s">
        <v>1159</v>
      </c>
      <c r="B81" s="118" t="s">
        <v>66</v>
      </c>
      <c r="C81" s="119" t="s">
        <v>884</v>
      </c>
      <c r="D81" s="120" t="s">
        <v>1631</v>
      </c>
      <c r="E81" s="122" t="s">
        <v>373</v>
      </c>
      <c r="F81" s="120" t="s">
        <v>1155</v>
      </c>
      <c r="G81" s="123">
        <v>0</v>
      </c>
      <c r="H81" s="123">
        <v>0</v>
      </c>
      <c r="I81" s="148">
        <v>46296</v>
      </c>
      <c r="J81" s="121">
        <v>401768</v>
      </c>
      <c r="K81" s="154"/>
    </row>
    <row r="82" spans="1:11" s="112" customFormat="1" ht="30" customHeight="1" outlineLevel="1" x14ac:dyDescent="0.2">
      <c r="A82" s="117" t="s">
        <v>1159</v>
      </c>
      <c r="B82" s="118" t="s">
        <v>66</v>
      </c>
      <c r="C82" s="119" t="s">
        <v>885</v>
      </c>
      <c r="D82" s="120" t="s">
        <v>1369</v>
      </c>
      <c r="E82" s="122" t="s">
        <v>373</v>
      </c>
      <c r="F82" s="120" t="s">
        <v>1155</v>
      </c>
      <c r="G82" s="123">
        <v>0</v>
      </c>
      <c r="H82" s="123">
        <v>0</v>
      </c>
      <c r="I82" s="148">
        <v>46296</v>
      </c>
      <c r="J82" s="121">
        <v>401768</v>
      </c>
      <c r="K82" s="154"/>
    </row>
    <row r="83" spans="1:11" s="112" customFormat="1" ht="30" customHeight="1" outlineLevel="1" x14ac:dyDescent="0.2">
      <c r="A83" s="117" t="s">
        <v>1159</v>
      </c>
      <c r="B83" s="118" t="s">
        <v>66</v>
      </c>
      <c r="C83" s="119" t="s">
        <v>891</v>
      </c>
      <c r="D83" s="120" t="s">
        <v>1632</v>
      </c>
      <c r="E83" s="122" t="s">
        <v>373</v>
      </c>
      <c r="F83" s="120" t="s">
        <v>1155</v>
      </c>
      <c r="G83" s="123">
        <v>0</v>
      </c>
      <c r="H83" s="123">
        <v>0</v>
      </c>
      <c r="I83" s="148">
        <v>46296</v>
      </c>
      <c r="J83" s="121">
        <v>401768</v>
      </c>
      <c r="K83" s="154"/>
    </row>
    <row r="84" spans="1:11" s="112" customFormat="1" ht="30" customHeight="1" outlineLevel="1" x14ac:dyDescent="0.2">
      <c r="A84" s="117" t="s">
        <v>1159</v>
      </c>
      <c r="B84" s="118" t="s">
        <v>66</v>
      </c>
      <c r="C84" s="119" t="s">
        <v>892</v>
      </c>
      <c r="D84" s="120" t="s">
        <v>1633</v>
      </c>
      <c r="E84" s="122" t="s">
        <v>373</v>
      </c>
      <c r="F84" s="120" t="s">
        <v>1155</v>
      </c>
      <c r="G84" s="123">
        <v>0</v>
      </c>
      <c r="H84" s="123">
        <v>0</v>
      </c>
      <c r="I84" s="148">
        <v>46296</v>
      </c>
      <c r="J84" s="121">
        <v>401768</v>
      </c>
      <c r="K84" s="154"/>
    </row>
    <row r="85" spans="1:11" s="112" customFormat="1" ht="30" customHeight="1" outlineLevel="1" x14ac:dyDescent="0.2">
      <c r="A85" s="117" t="s">
        <v>1159</v>
      </c>
      <c r="B85" s="118" t="s">
        <v>66</v>
      </c>
      <c r="C85" s="119" t="s">
        <v>416</v>
      </c>
      <c r="D85" s="120" t="s">
        <v>1634</v>
      </c>
      <c r="E85" s="122" t="s">
        <v>373</v>
      </c>
      <c r="F85" s="120" t="s">
        <v>1155</v>
      </c>
      <c r="G85" s="123">
        <v>0</v>
      </c>
      <c r="H85" s="123">
        <v>0</v>
      </c>
      <c r="I85" s="148">
        <v>46296</v>
      </c>
      <c r="J85" s="121">
        <v>401768</v>
      </c>
      <c r="K85" s="154"/>
    </row>
    <row r="86" spans="1:11" s="112" customFormat="1" ht="30" customHeight="1" outlineLevel="1" x14ac:dyDescent="0.2">
      <c r="A86" s="117" t="s">
        <v>1159</v>
      </c>
      <c r="B86" s="118" t="s">
        <v>66</v>
      </c>
      <c r="C86" s="119" t="s">
        <v>420</v>
      </c>
      <c r="D86" s="120" t="s">
        <v>1635</v>
      </c>
      <c r="E86" s="122" t="s">
        <v>373</v>
      </c>
      <c r="F86" s="120" t="s">
        <v>1155</v>
      </c>
      <c r="G86" s="123">
        <v>0</v>
      </c>
      <c r="H86" s="123">
        <v>0</v>
      </c>
      <c r="I86" s="148">
        <v>46296</v>
      </c>
      <c r="J86" s="121">
        <v>401768</v>
      </c>
      <c r="K86" s="154"/>
    </row>
    <row r="87" spans="1:11" s="112" customFormat="1" ht="30" customHeight="1" outlineLevel="1" x14ac:dyDescent="0.2">
      <c r="A87" s="117" t="s">
        <v>1159</v>
      </c>
      <c r="B87" s="118" t="s">
        <v>66</v>
      </c>
      <c r="C87" s="119" t="s">
        <v>421</v>
      </c>
      <c r="D87" s="120" t="s">
        <v>1636</v>
      </c>
      <c r="E87" s="122" t="s">
        <v>373</v>
      </c>
      <c r="F87" s="120" t="s">
        <v>1155</v>
      </c>
      <c r="G87" s="123">
        <v>0</v>
      </c>
      <c r="H87" s="123">
        <v>0</v>
      </c>
      <c r="I87" s="148">
        <v>46296</v>
      </c>
      <c r="J87" s="121">
        <v>401768</v>
      </c>
      <c r="K87" s="154"/>
    </row>
    <row r="88" spans="1:11" s="112" customFormat="1" ht="30" customHeight="1" outlineLevel="1" x14ac:dyDescent="0.2">
      <c r="A88" s="117" t="s">
        <v>1159</v>
      </c>
      <c r="B88" s="118" t="s">
        <v>66</v>
      </c>
      <c r="C88" s="119" t="s">
        <v>422</v>
      </c>
      <c r="D88" s="120" t="s">
        <v>1637</v>
      </c>
      <c r="E88" s="122" t="s">
        <v>373</v>
      </c>
      <c r="F88" s="120" t="s">
        <v>1155</v>
      </c>
      <c r="G88" s="123">
        <v>0</v>
      </c>
      <c r="H88" s="123">
        <v>0</v>
      </c>
      <c r="I88" s="148">
        <v>46296</v>
      </c>
      <c r="J88" s="121">
        <v>401768</v>
      </c>
      <c r="K88" s="154"/>
    </row>
    <row r="89" spans="1:11" s="112" customFormat="1" ht="30" customHeight="1" outlineLevel="1" x14ac:dyDescent="0.2">
      <c r="A89" s="117" t="s">
        <v>1159</v>
      </c>
      <c r="B89" s="118" t="s">
        <v>66</v>
      </c>
      <c r="C89" s="119" t="s">
        <v>423</v>
      </c>
      <c r="D89" s="120" t="s">
        <v>1638</v>
      </c>
      <c r="E89" s="122" t="s">
        <v>373</v>
      </c>
      <c r="F89" s="120" t="s">
        <v>1155</v>
      </c>
      <c r="G89" s="123">
        <v>0</v>
      </c>
      <c r="H89" s="123">
        <v>0</v>
      </c>
      <c r="I89" s="148">
        <v>46296</v>
      </c>
      <c r="J89" s="121">
        <v>401768</v>
      </c>
      <c r="K89" s="154"/>
    </row>
    <row r="90" spans="1:11" s="112" customFormat="1" ht="30" customHeight="1" outlineLevel="1" x14ac:dyDescent="0.2">
      <c r="A90" s="117" t="s">
        <v>1159</v>
      </c>
      <c r="B90" s="118" t="s">
        <v>66</v>
      </c>
      <c r="C90" s="119" t="s">
        <v>877</v>
      </c>
      <c r="D90" s="120" t="s">
        <v>1639</v>
      </c>
      <c r="E90" s="122" t="s">
        <v>373</v>
      </c>
      <c r="F90" s="120" t="s">
        <v>1155</v>
      </c>
      <c r="G90" s="123">
        <v>0</v>
      </c>
      <c r="H90" s="123">
        <v>0</v>
      </c>
      <c r="I90" s="148">
        <v>46296</v>
      </c>
      <c r="J90" s="121">
        <v>401768</v>
      </c>
      <c r="K90" s="154"/>
    </row>
    <row r="91" spans="1:11" s="112" customFormat="1" ht="30" customHeight="1" outlineLevel="1" x14ac:dyDescent="0.2">
      <c r="A91" s="117" t="s">
        <v>1159</v>
      </c>
      <c r="B91" s="118" t="s">
        <v>66</v>
      </c>
      <c r="C91" s="119" t="s">
        <v>345</v>
      </c>
      <c r="D91" s="120" t="s">
        <v>1640</v>
      </c>
      <c r="E91" s="122" t="s">
        <v>373</v>
      </c>
      <c r="F91" s="120" t="s">
        <v>1155</v>
      </c>
      <c r="G91" s="123">
        <v>0</v>
      </c>
      <c r="H91" s="123">
        <v>0</v>
      </c>
      <c r="I91" s="148">
        <v>46296</v>
      </c>
      <c r="J91" s="121">
        <v>401768</v>
      </c>
      <c r="K91" s="154"/>
    </row>
    <row r="92" spans="1:11" s="112" customFormat="1" ht="30" customHeight="1" outlineLevel="1" x14ac:dyDescent="0.2">
      <c r="A92" s="117" t="s">
        <v>1159</v>
      </c>
      <c r="B92" s="118" t="s">
        <v>66</v>
      </c>
      <c r="C92" s="119" t="s">
        <v>346</v>
      </c>
      <c r="D92" s="120" t="s">
        <v>1641</v>
      </c>
      <c r="E92" s="122" t="s">
        <v>373</v>
      </c>
      <c r="F92" s="120" t="s">
        <v>1155</v>
      </c>
      <c r="G92" s="123">
        <v>0</v>
      </c>
      <c r="H92" s="123">
        <v>0</v>
      </c>
      <c r="I92" s="148">
        <v>46296</v>
      </c>
      <c r="J92" s="121">
        <v>401768</v>
      </c>
      <c r="K92" s="154"/>
    </row>
    <row r="93" spans="1:11" s="112" customFormat="1" ht="30" customHeight="1" outlineLevel="1" x14ac:dyDescent="0.2">
      <c r="A93" s="117" t="s">
        <v>1159</v>
      </c>
      <c r="B93" s="118" t="s">
        <v>66</v>
      </c>
      <c r="C93" s="119" t="s">
        <v>412</v>
      </c>
      <c r="D93" s="120" t="s">
        <v>1642</v>
      </c>
      <c r="E93" s="122" t="s">
        <v>373</v>
      </c>
      <c r="F93" s="120" t="s">
        <v>1155</v>
      </c>
      <c r="G93" s="123">
        <v>0</v>
      </c>
      <c r="H93" s="123">
        <v>0</v>
      </c>
      <c r="I93" s="148">
        <v>46296</v>
      </c>
      <c r="J93" s="121">
        <v>401768</v>
      </c>
      <c r="K93" s="154"/>
    </row>
    <row r="94" spans="1:11" s="112" customFormat="1" ht="30" customHeight="1" outlineLevel="1" x14ac:dyDescent="0.2">
      <c r="A94" s="117" t="s">
        <v>1159</v>
      </c>
      <c r="B94" s="118" t="s">
        <v>66</v>
      </c>
      <c r="C94" s="119" t="s">
        <v>413</v>
      </c>
      <c r="D94" s="120" t="s">
        <v>1643</v>
      </c>
      <c r="E94" s="122" t="s">
        <v>373</v>
      </c>
      <c r="F94" s="120" t="s">
        <v>1155</v>
      </c>
      <c r="G94" s="123">
        <v>0</v>
      </c>
      <c r="H94" s="123">
        <v>0</v>
      </c>
      <c r="I94" s="148">
        <v>46296</v>
      </c>
      <c r="J94" s="121">
        <v>401768</v>
      </c>
      <c r="K94" s="154"/>
    </row>
    <row r="95" spans="1:11" s="112" customFormat="1" ht="30" customHeight="1" outlineLevel="1" x14ac:dyDescent="0.2">
      <c r="A95" s="117" t="s">
        <v>1159</v>
      </c>
      <c r="B95" s="118" t="s">
        <v>66</v>
      </c>
      <c r="C95" s="119" t="s">
        <v>414</v>
      </c>
      <c r="D95" s="120" t="s">
        <v>1644</v>
      </c>
      <c r="E95" s="122" t="s">
        <v>373</v>
      </c>
      <c r="F95" s="120" t="s">
        <v>1155</v>
      </c>
      <c r="G95" s="123">
        <v>0</v>
      </c>
      <c r="H95" s="123">
        <v>0</v>
      </c>
      <c r="I95" s="148">
        <v>46296</v>
      </c>
      <c r="J95" s="121">
        <v>401768</v>
      </c>
      <c r="K95" s="154"/>
    </row>
    <row r="96" spans="1:11" s="112" customFormat="1" ht="30" customHeight="1" outlineLevel="1" x14ac:dyDescent="0.2">
      <c r="A96" s="117" t="s">
        <v>1159</v>
      </c>
      <c r="B96" s="118" t="s">
        <v>66</v>
      </c>
      <c r="C96" s="119" t="s">
        <v>415</v>
      </c>
      <c r="D96" s="120" t="s">
        <v>1645</v>
      </c>
      <c r="E96" s="122" t="s">
        <v>373</v>
      </c>
      <c r="F96" s="120" t="s">
        <v>1155</v>
      </c>
      <c r="G96" s="123">
        <v>0</v>
      </c>
      <c r="H96" s="123">
        <v>0</v>
      </c>
      <c r="I96" s="148">
        <v>46296</v>
      </c>
      <c r="J96" s="121">
        <v>401768</v>
      </c>
      <c r="K96" s="154"/>
    </row>
    <row r="97" spans="1:11" s="112" customFormat="1" ht="30" customHeight="1" outlineLevel="1" x14ac:dyDescent="0.2">
      <c r="A97" s="117" t="s">
        <v>1159</v>
      </c>
      <c r="B97" s="118" t="s">
        <v>66</v>
      </c>
      <c r="C97" s="119" t="s">
        <v>1227</v>
      </c>
      <c r="D97" s="120" t="s">
        <v>1646</v>
      </c>
      <c r="E97" s="122" t="s">
        <v>373</v>
      </c>
      <c r="F97" s="120" t="s">
        <v>1155</v>
      </c>
      <c r="G97" s="123">
        <v>0</v>
      </c>
      <c r="H97" s="123">
        <v>0</v>
      </c>
      <c r="I97" s="148">
        <v>46296</v>
      </c>
      <c r="J97" s="121">
        <v>401768</v>
      </c>
      <c r="K97" s="154"/>
    </row>
    <row r="98" spans="1:11" s="112" customFormat="1" ht="30" customHeight="1" outlineLevel="1" x14ac:dyDescent="0.2">
      <c r="A98" s="117" t="s">
        <v>1159</v>
      </c>
      <c r="B98" s="118" t="s">
        <v>66</v>
      </c>
      <c r="C98" s="119" t="s">
        <v>886</v>
      </c>
      <c r="D98" s="120" t="s">
        <v>1647</v>
      </c>
      <c r="E98" s="122" t="s">
        <v>373</v>
      </c>
      <c r="F98" s="120" t="s">
        <v>1155</v>
      </c>
      <c r="G98" s="123">
        <v>0</v>
      </c>
      <c r="H98" s="123">
        <v>0</v>
      </c>
      <c r="I98" s="148">
        <v>46296</v>
      </c>
      <c r="J98" s="121">
        <v>47026</v>
      </c>
      <c r="K98" s="154"/>
    </row>
    <row r="99" spans="1:11" s="112" customFormat="1" ht="30" customHeight="1" outlineLevel="1" x14ac:dyDescent="0.2">
      <c r="A99" s="117" t="s">
        <v>1159</v>
      </c>
      <c r="B99" s="118" t="s">
        <v>66</v>
      </c>
      <c r="C99" s="119" t="s">
        <v>887</v>
      </c>
      <c r="D99" s="120" t="s">
        <v>1648</v>
      </c>
      <c r="E99" s="122" t="s">
        <v>373</v>
      </c>
      <c r="F99" s="120" t="s">
        <v>1155</v>
      </c>
      <c r="G99" s="123">
        <v>0</v>
      </c>
      <c r="H99" s="123">
        <v>0</v>
      </c>
      <c r="I99" s="148">
        <v>46296</v>
      </c>
      <c r="J99" s="121">
        <v>47026</v>
      </c>
      <c r="K99" s="154"/>
    </row>
    <row r="100" spans="1:11" s="112" customFormat="1" ht="30" customHeight="1" outlineLevel="1" x14ac:dyDescent="0.2">
      <c r="A100" s="117" t="s">
        <v>1159</v>
      </c>
      <c r="B100" s="118" t="s">
        <v>66</v>
      </c>
      <c r="C100" s="119" t="s">
        <v>847</v>
      </c>
      <c r="D100" s="120" t="s">
        <v>1649</v>
      </c>
      <c r="E100" s="122" t="s">
        <v>373</v>
      </c>
      <c r="F100" s="120" t="s">
        <v>1155</v>
      </c>
      <c r="G100" s="123">
        <v>0</v>
      </c>
      <c r="H100" s="123">
        <v>0</v>
      </c>
      <c r="I100" s="148">
        <v>46296</v>
      </c>
      <c r="J100" s="121">
        <v>401768</v>
      </c>
      <c r="K100" s="154"/>
    </row>
    <row r="101" spans="1:11" s="112" customFormat="1" ht="30" customHeight="1" outlineLevel="1" x14ac:dyDescent="0.2">
      <c r="A101" s="117" t="s">
        <v>1159</v>
      </c>
      <c r="B101" s="118" t="s">
        <v>66</v>
      </c>
      <c r="C101" s="119" t="s">
        <v>848</v>
      </c>
      <c r="D101" s="120" t="s">
        <v>1650</v>
      </c>
      <c r="E101" s="122" t="s">
        <v>373</v>
      </c>
      <c r="F101" s="120" t="s">
        <v>1155</v>
      </c>
      <c r="G101" s="123">
        <v>0</v>
      </c>
      <c r="H101" s="123">
        <v>0</v>
      </c>
      <c r="I101" s="148">
        <v>46296</v>
      </c>
      <c r="J101" s="121">
        <v>401768</v>
      </c>
      <c r="K101" s="154"/>
    </row>
    <row r="102" spans="1:11" s="112" customFormat="1" ht="30" customHeight="1" outlineLevel="1" x14ac:dyDescent="0.2">
      <c r="A102" s="117" t="s">
        <v>1159</v>
      </c>
      <c r="B102" s="118" t="s">
        <v>66</v>
      </c>
      <c r="C102" s="119" t="s">
        <v>868</v>
      </c>
      <c r="D102" s="120" t="s">
        <v>1651</v>
      </c>
      <c r="E102" s="122" t="s">
        <v>373</v>
      </c>
      <c r="F102" s="120" t="s">
        <v>1155</v>
      </c>
      <c r="G102" s="123">
        <v>0</v>
      </c>
      <c r="H102" s="123">
        <v>0</v>
      </c>
      <c r="I102" s="148">
        <v>46296</v>
      </c>
      <c r="J102" s="121">
        <v>401768</v>
      </c>
      <c r="K102" s="154"/>
    </row>
    <row r="103" spans="1:11" s="112" customFormat="1" ht="30" customHeight="1" outlineLevel="1" x14ac:dyDescent="0.2">
      <c r="A103" s="117" t="s">
        <v>1159</v>
      </c>
      <c r="B103" s="118" t="s">
        <v>66</v>
      </c>
      <c r="C103" s="119" t="s">
        <v>869</v>
      </c>
      <c r="D103" s="120" t="s">
        <v>1652</v>
      </c>
      <c r="E103" s="122" t="s">
        <v>373</v>
      </c>
      <c r="F103" s="120" t="s">
        <v>1155</v>
      </c>
      <c r="G103" s="123">
        <v>0</v>
      </c>
      <c r="H103" s="123">
        <v>0</v>
      </c>
      <c r="I103" s="148">
        <v>46296</v>
      </c>
      <c r="J103" s="121">
        <v>401768</v>
      </c>
      <c r="K103" s="154"/>
    </row>
    <row r="104" spans="1:11" s="112" customFormat="1" ht="30" customHeight="1" outlineLevel="1" x14ac:dyDescent="0.2">
      <c r="A104" s="117" t="s">
        <v>1159</v>
      </c>
      <c r="B104" s="118" t="s">
        <v>66</v>
      </c>
      <c r="C104" s="119" t="s">
        <v>870</v>
      </c>
      <c r="D104" s="120" t="s">
        <v>1653</v>
      </c>
      <c r="E104" s="122" t="s">
        <v>373</v>
      </c>
      <c r="F104" s="120" t="s">
        <v>1155</v>
      </c>
      <c r="G104" s="123">
        <v>0</v>
      </c>
      <c r="H104" s="123">
        <v>0</v>
      </c>
      <c r="I104" s="148">
        <v>46296</v>
      </c>
      <c r="J104" s="121">
        <v>401768</v>
      </c>
      <c r="K104" s="154"/>
    </row>
    <row r="105" spans="1:11" s="112" customFormat="1" ht="30" customHeight="1" outlineLevel="1" x14ac:dyDescent="0.2">
      <c r="A105" s="117" t="s">
        <v>1159</v>
      </c>
      <c r="B105" s="118" t="s">
        <v>66</v>
      </c>
      <c r="C105" s="119" t="s">
        <v>871</v>
      </c>
      <c r="D105" s="120" t="s">
        <v>1654</v>
      </c>
      <c r="E105" s="122" t="s">
        <v>373</v>
      </c>
      <c r="F105" s="120" t="s">
        <v>1155</v>
      </c>
      <c r="G105" s="123">
        <v>0</v>
      </c>
      <c r="H105" s="123">
        <v>0</v>
      </c>
      <c r="I105" s="148">
        <v>46296</v>
      </c>
      <c r="J105" s="121">
        <v>401768</v>
      </c>
      <c r="K105" s="154"/>
    </row>
    <row r="106" spans="1:11" s="112" customFormat="1" ht="30" customHeight="1" outlineLevel="1" x14ac:dyDescent="0.2">
      <c r="A106" s="117" t="s">
        <v>1159</v>
      </c>
      <c r="B106" s="118" t="s">
        <v>66</v>
      </c>
      <c r="C106" s="119" t="s">
        <v>872</v>
      </c>
      <c r="D106" s="120" t="s">
        <v>1655</v>
      </c>
      <c r="E106" s="122" t="s">
        <v>373</v>
      </c>
      <c r="F106" s="120" t="s">
        <v>1155</v>
      </c>
      <c r="G106" s="123">
        <v>0</v>
      </c>
      <c r="H106" s="123">
        <v>0</v>
      </c>
      <c r="I106" s="148">
        <v>46296</v>
      </c>
      <c r="J106" s="121">
        <v>401768</v>
      </c>
      <c r="K106" s="154"/>
    </row>
    <row r="107" spans="1:11" s="112" customFormat="1" ht="30" customHeight="1" outlineLevel="1" x14ac:dyDescent="0.2">
      <c r="A107" s="117" t="s">
        <v>1159</v>
      </c>
      <c r="B107" s="118" t="s">
        <v>66</v>
      </c>
      <c r="C107" s="119" t="s">
        <v>873</v>
      </c>
      <c r="D107" s="120" t="s">
        <v>1656</v>
      </c>
      <c r="E107" s="122" t="s">
        <v>373</v>
      </c>
      <c r="F107" s="120" t="s">
        <v>1155</v>
      </c>
      <c r="G107" s="123">
        <v>0</v>
      </c>
      <c r="H107" s="123">
        <v>0</v>
      </c>
      <c r="I107" s="148">
        <v>46296</v>
      </c>
      <c r="J107" s="121">
        <v>401768</v>
      </c>
      <c r="K107" s="154"/>
    </row>
    <row r="108" spans="1:11" s="112" customFormat="1" ht="30" customHeight="1" outlineLevel="1" x14ac:dyDescent="0.2">
      <c r="A108" s="117" t="s">
        <v>1159</v>
      </c>
      <c r="B108" s="118" t="s">
        <v>66</v>
      </c>
      <c r="C108" s="119" t="s">
        <v>874</v>
      </c>
      <c r="D108" s="120" t="s">
        <v>1657</v>
      </c>
      <c r="E108" s="122" t="s">
        <v>373</v>
      </c>
      <c r="F108" s="120" t="s">
        <v>1155</v>
      </c>
      <c r="G108" s="123">
        <v>0</v>
      </c>
      <c r="H108" s="123">
        <v>0</v>
      </c>
      <c r="I108" s="148">
        <v>46296</v>
      </c>
      <c r="J108" s="121">
        <v>401768</v>
      </c>
      <c r="K108" s="154"/>
    </row>
    <row r="109" spans="1:11" s="112" customFormat="1" ht="30" customHeight="1" outlineLevel="1" x14ac:dyDescent="0.2">
      <c r="A109" s="117" t="s">
        <v>1159</v>
      </c>
      <c r="B109" s="118" t="s">
        <v>66</v>
      </c>
      <c r="C109" s="119" t="s">
        <v>875</v>
      </c>
      <c r="D109" s="120" t="s">
        <v>1658</v>
      </c>
      <c r="E109" s="122" t="s">
        <v>373</v>
      </c>
      <c r="F109" s="120" t="s">
        <v>1155</v>
      </c>
      <c r="G109" s="123">
        <v>0</v>
      </c>
      <c r="H109" s="123">
        <v>0</v>
      </c>
      <c r="I109" s="148">
        <v>46296</v>
      </c>
      <c r="J109" s="121">
        <v>401768</v>
      </c>
      <c r="K109" s="154"/>
    </row>
    <row r="110" spans="1:11" s="112" customFormat="1" ht="30" customHeight="1" outlineLevel="1" x14ac:dyDescent="0.2">
      <c r="A110" s="117" t="s">
        <v>1159</v>
      </c>
      <c r="B110" s="118" t="s">
        <v>66</v>
      </c>
      <c r="C110" s="119" t="s">
        <v>876</v>
      </c>
      <c r="D110" s="120" t="s">
        <v>1659</v>
      </c>
      <c r="E110" s="122" t="s">
        <v>373</v>
      </c>
      <c r="F110" s="120" t="s">
        <v>1155</v>
      </c>
      <c r="G110" s="123">
        <v>0</v>
      </c>
      <c r="H110" s="123">
        <v>0</v>
      </c>
      <c r="I110" s="148">
        <v>46296</v>
      </c>
      <c r="J110" s="121">
        <v>401768</v>
      </c>
      <c r="K110" s="154"/>
    </row>
    <row r="111" spans="1:11" s="112" customFormat="1" ht="30" customHeight="1" outlineLevel="1" x14ac:dyDescent="0.2">
      <c r="A111" s="117" t="s">
        <v>1159</v>
      </c>
      <c r="B111" s="118" t="s">
        <v>66</v>
      </c>
      <c r="C111" s="118" t="s">
        <v>888</v>
      </c>
      <c r="D111" s="120" t="s">
        <v>1660</v>
      </c>
      <c r="E111" s="122" t="s">
        <v>373</v>
      </c>
      <c r="F111" s="120" t="s">
        <v>1155</v>
      </c>
      <c r="G111" s="123">
        <v>0</v>
      </c>
      <c r="H111" s="123">
        <v>0</v>
      </c>
      <c r="I111" s="148">
        <v>46296</v>
      </c>
      <c r="J111" s="121">
        <v>47391</v>
      </c>
      <c r="K111" s="154"/>
    </row>
    <row r="112" spans="1:11" s="112" customFormat="1" ht="30" customHeight="1" outlineLevel="1" x14ac:dyDescent="0.2">
      <c r="A112" s="117" t="s">
        <v>1159</v>
      </c>
      <c r="B112" s="118" t="s">
        <v>66</v>
      </c>
      <c r="C112" s="119" t="s">
        <v>889</v>
      </c>
      <c r="D112" s="120" t="s">
        <v>1661</v>
      </c>
      <c r="E112" s="122" t="s">
        <v>373</v>
      </c>
      <c r="F112" s="120" t="s">
        <v>1155</v>
      </c>
      <c r="G112" s="123">
        <v>0</v>
      </c>
      <c r="H112" s="123">
        <v>0</v>
      </c>
      <c r="I112" s="148">
        <v>46296</v>
      </c>
      <c r="J112" s="121">
        <v>401768</v>
      </c>
      <c r="K112" s="154"/>
    </row>
    <row r="113" spans="1:11" s="112" customFormat="1" ht="30" customHeight="1" outlineLevel="1" x14ac:dyDescent="0.2">
      <c r="A113" s="117" t="s">
        <v>1159</v>
      </c>
      <c r="B113" s="118" t="s">
        <v>66</v>
      </c>
      <c r="C113" s="119" t="s">
        <v>890</v>
      </c>
      <c r="D113" s="120" t="s">
        <v>1662</v>
      </c>
      <c r="E113" s="122" t="s">
        <v>373</v>
      </c>
      <c r="F113" s="120" t="s">
        <v>1155</v>
      </c>
      <c r="G113" s="123">
        <v>0</v>
      </c>
      <c r="H113" s="123">
        <v>0</v>
      </c>
      <c r="I113" s="148">
        <v>46296</v>
      </c>
      <c r="J113" s="121">
        <v>401768</v>
      </c>
      <c r="K113" s="154"/>
    </row>
    <row r="114" spans="1:11" s="112" customFormat="1" ht="60.75" customHeight="1" x14ac:dyDescent="0.2">
      <c r="A114" s="186" t="s">
        <v>179</v>
      </c>
      <c r="B114" s="186" t="s">
        <v>82</v>
      </c>
      <c r="C114" s="134"/>
      <c r="D114" s="133" t="s">
        <v>549</v>
      </c>
      <c r="E114" s="133" t="s">
        <v>2057</v>
      </c>
      <c r="F114" s="135"/>
      <c r="G114" s="137"/>
      <c r="H114" s="137"/>
      <c r="I114" s="197">
        <v>46296</v>
      </c>
      <c r="J114" s="201">
        <v>401768</v>
      </c>
      <c r="K114" s="152"/>
    </row>
    <row r="115" spans="1:11" s="112" customFormat="1" ht="30" customHeight="1" outlineLevel="1" x14ac:dyDescent="0.2">
      <c r="A115" s="117" t="s">
        <v>1159</v>
      </c>
      <c r="B115" s="118" t="s">
        <v>82</v>
      </c>
      <c r="C115" s="118" t="s">
        <v>102</v>
      </c>
      <c r="D115" s="122" t="s">
        <v>624</v>
      </c>
      <c r="E115" s="122" t="s">
        <v>373</v>
      </c>
      <c r="F115" s="120" t="s">
        <v>1155</v>
      </c>
      <c r="G115" s="123">
        <v>0</v>
      </c>
      <c r="H115" s="123">
        <v>0</v>
      </c>
      <c r="I115" s="148">
        <v>46296</v>
      </c>
      <c r="J115" s="121">
        <v>401768</v>
      </c>
      <c r="K115" s="154"/>
    </row>
    <row r="116" spans="1:11" s="112" customFormat="1" ht="30" customHeight="1" outlineLevel="1" x14ac:dyDescent="0.2">
      <c r="A116" s="117" t="s">
        <v>1159</v>
      </c>
      <c r="B116" s="118" t="s">
        <v>82</v>
      </c>
      <c r="C116" s="118" t="s">
        <v>104</v>
      </c>
      <c r="D116" s="122" t="s">
        <v>625</v>
      </c>
      <c r="E116" s="122" t="s">
        <v>373</v>
      </c>
      <c r="F116" s="120" t="s">
        <v>1155</v>
      </c>
      <c r="G116" s="123">
        <v>0</v>
      </c>
      <c r="H116" s="123">
        <v>0</v>
      </c>
      <c r="I116" s="148">
        <v>46296</v>
      </c>
      <c r="J116" s="121">
        <v>401768</v>
      </c>
      <c r="K116" s="154"/>
    </row>
    <row r="117" spans="1:11" s="112" customFormat="1" ht="30" customHeight="1" outlineLevel="1" x14ac:dyDescent="0.2">
      <c r="A117" s="117" t="s">
        <v>1159</v>
      </c>
      <c r="B117" s="118" t="s">
        <v>82</v>
      </c>
      <c r="C117" s="118" t="s">
        <v>105</v>
      </c>
      <c r="D117" s="120" t="s">
        <v>1089</v>
      </c>
      <c r="E117" s="122" t="s">
        <v>373</v>
      </c>
      <c r="F117" s="120" t="s">
        <v>1155</v>
      </c>
      <c r="G117" s="123">
        <v>0</v>
      </c>
      <c r="H117" s="123">
        <v>0</v>
      </c>
      <c r="I117" s="148">
        <v>46296</v>
      </c>
      <c r="J117" s="121">
        <v>401768</v>
      </c>
      <c r="K117" s="154"/>
    </row>
    <row r="118" spans="1:11" s="112" customFormat="1" ht="30" customHeight="1" outlineLevel="1" x14ac:dyDescent="0.2">
      <c r="A118" s="117" t="s">
        <v>1159</v>
      </c>
      <c r="B118" s="118" t="s">
        <v>82</v>
      </c>
      <c r="C118" s="118" t="s">
        <v>106</v>
      </c>
      <c r="D118" s="120" t="s">
        <v>1090</v>
      </c>
      <c r="E118" s="122" t="s">
        <v>373</v>
      </c>
      <c r="F118" s="120" t="s">
        <v>1155</v>
      </c>
      <c r="G118" s="123">
        <v>0</v>
      </c>
      <c r="H118" s="123">
        <v>0</v>
      </c>
      <c r="I118" s="148">
        <v>46296</v>
      </c>
      <c r="J118" s="121">
        <v>401768</v>
      </c>
      <c r="K118" s="154"/>
    </row>
    <row r="119" spans="1:11" s="112" customFormat="1" ht="30" customHeight="1" outlineLevel="1" x14ac:dyDescent="0.2">
      <c r="A119" s="117" t="s">
        <v>1159</v>
      </c>
      <c r="B119" s="118" t="s">
        <v>82</v>
      </c>
      <c r="C119" s="118" t="s">
        <v>107</v>
      </c>
      <c r="D119" s="120" t="s">
        <v>1096</v>
      </c>
      <c r="E119" s="122" t="s">
        <v>373</v>
      </c>
      <c r="F119" s="120" t="s">
        <v>1155</v>
      </c>
      <c r="G119" s="123">
        <v>0</v>
      </c>
      <c r="H119" s="123">
        <v>0</v>
      </c>
      <c r="I119" s="148">
        <v>46296</v>
      </c>
      <c r="J119" s="121">
        <v>401768</v>
      </c>
      <c r="K119" s="154"/>
    </row>
    <row r="120" spans="1:11" s="112" customFormat="1" ht="30" customHeight="1" outlineLevel="1" x14ac:dyDescent="0.2">
      <c r="A120" s="117" t="s">
        <v>1159</v>
      </c>
      <c r="B120" s="118" t="s">
        <v>82</v>
      </c>
      <c r="C120" s="118" t="s">
        <v>108</v>
      </c>
      <c r="D120" s="120" t="s">
        <v>1091</v>
      </c>
      <c r="E120" s="122" t="s">
        <v>373</v>
      </c>
      <c r="F120" s="120" t="s">
        <v>1155</v>
      </c>
      <c r="G120" s="123">
        <v>0</v>
      </c>
      <c r="H120" s="123">
        <v>0</v>
      </c>
      <c r="I120" s="148">
        <v>46296</v>
      </c>
      <c r="J120" s="121">
        <v>401768</v>
      </c>
      <c r="K120" s="154"/>
    </row>
    <row r="121" spans="1:11" s="112" customFormat="1" ht="30" customHeight="1" outlineLevel="1" x14ac:dyDescent="0.2">
      <c r="A121" s="117" t="s">
        <v>1159</v>
      </c>
      <c r="B121" s="118" t="s">
        <v>82</v>
      </c>
      <c r="C121" s="118" t="s">
        <v>109</v>
      </c>
      <c r="D121" s="120" t="s">
        <v>1092</v>
      </c>
      <c r="E121" s="122" t="s">
        <v>373</v>
      </c>
      <c r="F121" s="120" t="s">
        <v>1155</v>
      </c>
      <c r="G121" s="123">
        <v>0</v>
      </c>
      <c r="H121" s="123">
        <v>0</v>
      </c>
      <c r="I121" s="148">
        <v>46296</v>
      </c>
      <c r="J121" s="121">
        <v>401768</v>
      </c>
      <c r="K121" s="154"/>
    </row>
    <row r="122" spans="1:11" s="112" customFormat="1" ht="30" customHeight="1" outlineLevel="1" x14ac:dyDescent="0.2">
      <c r="A122" s="117" t="s">
        <v>1159</v>
      </c>
      <c r="B122" s="118" t="s">
        <v>82</v>
      </c>
      <c r="C122" s="118" t="s">
        <v>110</v>
      </c>
      <c r="D122" s="120" t="s">
        <v>1093</v>
      </c>
      <c r="E122" s="122" t="s">
        <v>373</v>
      </c>
      <c r="F122" s="120" t="s">
        <v>1155</v>
      </c>
      <c r="G122" s="123">
        <v>0</v>
      </c>
      <c r="H122" s="123">
        <v>0</v>
      </c>
      <c r="I122" s="148">
        <v>46296</v>
      </c>
      <c r="J122" s="121">
        <v>401768</v>
      </c>
      <c r="K122" s="154"/>
    </row>
    <row r="123" spans="1:11" s="112" customFormat="1" ht="30" customHeight="1" outlineLevel="1" x14ac:dyDescent="0.2">
      <c r="A123" s="117" t="s">
        <v>1159</v>
      </c>
      <c r="B123" s="118" t="s">
        <v>82</v>
      </c>
      <c r="C123" s="118" t="s">
        <v>111</v>
      </c>
      <c r="D123" s="120" t="s">
        <v>1094</v>
      </c>
      <c r="E123" s="122" t="s">
        <v>373</v>
      </c>
      <c r="F123" s="120" t="s">
        <v>1155</v>
      </c>
      <c r="G123" s="123">
        <v>0</v>
      </c>
      <c r="H123" s="123">
        <v>0</v>
      </c>
      <c r="I123" s="148">
        <v>46296</v>
      </c>
      <c r="J123" s="121">
        <v>401768</v>
      </c>
      <c r="K123" s="154"/>
    </row>
    <row r="124" spans="1:11" s="112" customFormat="1" ht="30" customHeight="1" outlineLevel="1" x14ac:dyDescent="0.2">
      <c r="A124" s="117" t="s">
        <v>1159</v>
      </c>
      <c r="B124" s="118" t="s">
        <v>82</v>
      </c>
      <c r="C124" s="118" t="s">
        <v>112</v>
      </c>
      <c r="D124" s="120" t="s">
        <v>1095</v>
      </c>
      <c r="E124" s="122" t="s">
        <v>373</v>
      </c>
      <c r="F124" s="120" t="s">
        <v>1155</v>
      </c>
      <c r="G124" s="123">
        <v>0</v>
      </c>
      <c r="H124" s="123">
        <v>0</v>
      </c>
      <c r="I124" s="148">
        <v>46296</v>
      </c>
      <c r="J124" s="121">
        <v>401768</v>
      </c>
      <c r="K124" s="154"/>
    </row>
    <row r="125" spans="1:11" s="112" customFormat="1" ht="30" customHeight="1" outlineLevel="1" x14ac:dyDescent="0.2">
      <c r="A125" s="117" t="s">
        <v>1159</v>
      </c>
      <c r="B125" s="118" t="s">
        <v>82</v>
      </c>
      <c r="C125" s="118" t="s">
        <v>113</v>
      </c>
      <c r="D125" s="122" t="s">
        <v>731</v>
      </c>
      <c r="E125" s="122" t="s">
        <v>373</v>
      </c>
      <c r="F125" s="120" t="s">
        <v>1155</v>
      </c>
      <c r="G125" s="123">
        <v>0</v>
      </c>
      <c r="H125" s="123">
        <v>0</v>
      </c>
      <c r="I125" s="148">
        <v>46296</v>
      </c>
      <c r="J125" s="121">
        <v>401768</v>
      </c>
      <c r="K125" s="154"/>
    </row>
    <row r="126" spans="1:11" s="112" customFormat="1" ht="30" customHeight="1" outlineLevel="1" x14ac:dyDescent="0.2">
      <c r="A126" s="117" t="s">
        <v>1159</v>
      </c>
      <c r="B126" s="118" t="s">
        <v>82</v>
      </c>
      <c r="C126" s="118" t="s">
        <v>114</v>
      </c>
      <c r="D126" s="122" t="s">
        <v>608</v>
      </c>
      <c r="E126" s="122" t="s">
        <v>373</v>
      </c>
      <c r="F126" s="120" t="s">
        <v>1155</v>
      </c>
      <c r="G126" s="123">
        <v>0</v>
      </c>
      <c r="H126" s="123">
        <v>0</v>
      </c>
      <c r="I126" s="148">
        <v>46296</v>
      </c>
      <c r="J126" s="121">
        <v>401768</v>
      </c>
      <c r="K126" s="154"/>
    </row>
    <row r="127" spans="1:11" s="112" customFormat="1" ht="45" customHeight="1" x14ac:dyDescent="0.2">
      <c r="A127" s="185" t="s">
        <v>179</v>
      </c>
      <c r="B127" s="187" t="s">
        <v>68</v>
      </c>
      <c r="C127" s="139"/>
      <c r="D127" s="133" t="s">
        <v>626</v>
      </c>
      <c r="E127" s="138" t="s">
        <v>1349</v>
      </c>
      <c r="F127" s="133"/>
      <c r="G127" s="141"/>
      <c r="H127" s="141"/>
      <c r="I127" s="197">
        <v>46296</v>
      </c>
      <c r="J127" s="202">
        <v>401768</v>
      </c>
      <c r="K127" s="156" t="s">
        <v>1293</v>
      </c>
    </row>
    <row r="128" spans="1:11" s="112" customFormat="1" ht="69.95" customHeight="1" outlineLevel="1" x14ac:dyDescent="0.2">
      <c r="A128" s="184" t="s">
        <v>179</v>
      </c>
      <c r="B128" s="183" t="s">
        <v>69</v>
      </c>
      <c r="C128" s="207"/>
      <c r="D128" s="96" t="s">
        <v>627</v>
      </c>
      <c r="E128" s="209" t="s">
        <v>2060</v>
      </c>
      <c r="F128" s="95"/>
      <c r="G128" s="100"/>
      <c r="H128" s="101"/>
      <c r="I128" s="197">
        <v>46296</v>
      </c>
      <c r="J128" s="203">
        <v>401768</v>
      </c>
      <c r="K128" s="150"/>
    </row>
    <row r="129" spans="1:11" s="112" customFormat="1" ht="15" customHeight="1" outlineLevel="1" x14ac:dyDescent="0.2">
      <c r="A129" s="117" t="s">
        <v>1159</v>
      </c>
      <c r="B129" s="118" t="s">
        <v>69</v>
      </c>
      <c r="C129" s="211" t="s">
        <v>115</v>
      </c>
      <c r="D129" s="120" t="s">
        <v>628</v>
      </c>
      <c r="E129" s="122" t="s">
        <v>1380</v>
      </c>
      <c r="F129" s="120" t="s">
        <v>1155</v>
      </c>
      <c r="G129" s="212">
        <v>5774.17</v>
      </c>
      <c r="H129" s="213">
        <v>5341.51</v>
      </c>
      <c r="I129" s="148">
        <v>46296</v>
      </c>
      <c r="J129" s="121">
        <v>401768</v>
      </c>
      <c r="K129" s="157" t="s">
        <v>1294</v>
      </c>
    </row>
    <row r="130" spans="1:11" s="112" customFormat="1" ht="15" customHeight="1" outlineLevel="1" x14ac:dyDescent="0.2">
      <c r="A130" s="117" t="s">
        <v>1159</v>
      </c>
      <c r="B130" s="118" t="s">
        <v>69</v>
      </c>
      <c r="C130" s="211" t="s">
        <v>116</v>
      </c>
      <c r="D130" s="120" t="s">
        <v>629</v>
      </c>
      <c r="E130" s="122" t="s">
        <v>1380</v>
      </c>
      <c r="F130" s="120" t="s">
        <v>1155</v>
      </c>
      <c r="G130" s="212">
        <v>6063.88</v>
      </c>
      <c r="H130" s="213">
        <v>5609.51</v>
      </c>
      <c r="I130" s="148">
        <v>46296</v>
      </c>
      <c r="J130" s="121">
        <v>401768</v>
      </c>
      <c r="K130" s="157" t="s">
        <v>1295</v>
      </c>
    </row>
    <row r="131" spans="1:11" s="112" customFormat="1" ht="15" customHeight="1" outlineLevel="1" x14ac:dyDescent="0.2">
      <c r="A131" s="117" t="s">
        <v>1159</v>
      </c>
      <c r="B131" s="118" t="s">
        <v>69</v>
      </c>
      <c r="C131" s="211" t="s">
        <v>117</v>
      </c>
      <c r="D131" s="120" t="s">
        <v>630</v>
      </c>
      <c r="E131" s="122" t="s">
        <v>1380</v>
      </c>
      <c r="F131" s="120" t="s">
        <v>1155</v>
      </c>
      <c r="G131" s="212">
        <v>6633.93</v>
      </c>
      <c r="H131" s="213">
        <v>6136.85</v>
      </c>
      <c r="I131" s="148">
        <v>46296</v>
      </c>
      <c r="J131" s="121">
        <v>401768</v>
      </c>
      <c r="K131" s="157" t="s">
        <v>1296</v>
      </c>
    </row>
    <row r="132" spans="1:11" s="112" customFormat="1" ht="15" customHeight="1" outlineLevel="1" x14ac:dyDescent="0.2">
      <c r="A132" s="117" t="s">
        <v>1159</v>
      </c>
      <c r="B132" s="118" t="s">
        <v>69</v>
      </c>
      <c r="C132" s="211" t="s">
        <v>118</v>
      </c>
      <c r="D132" s="120" t="s">
        <v>631</v>
      </c>
      <c r="E132" s="122" t="s">
        <v>1380</v>
      </c>
      <c r="F132" s="120" t="s">
        <v>1155</v>
      </c>
      <c r="G132" s="212">
        <v>7175.96</v>
      </c>
      <c r="H132" s="213">
        <v>6638.26</v>
      </c>
      <c r="I132" s="148">
        <v>46296</v>
      </c>
      <c r="J132" s="121">
        <v>401768</v>
      </c>
      <c r="K132" s="157" t="s">
        <v>1297</v>
      </c>
    </row>
    <row r="133" spans="1:11" s="112" customFormat="1" ht="33" customHeight="1" x14ac:dyDescent="0.2">
      <c r="A133" s="185" t="s">
        <v>179</v>
      </c>
      <c r="B133" s="187" t="s">
        <v>70</v>
      </c>
      <c r="C133" s="142"/>
      <c r="D133" s="133" t="s">
        <v>632</v>
      </c>
      <c r="E133" s="138" t="s">
        <v>719</v>
      </c>
      <c r="F133" s="143"/>
      <c r="G133" s="141"/>
      <c r="H133" s="141"/>
      <c r="I133" s="197">
        <v>46296</v>
      </c>
      <c r="J133" s="202">
        <v>401768</v>
      </c>
      <c r="K133" s="158"/>
    </row>
    <row r="134" spans="1:11" s="112" customFormat="1" ht="30" customHeight="1" outlineLevel="1" x14ac:dyDescent="0.2">
      <c r="A134" s="117" t="s">
        <v>1159</v>
      </c>
      <c r="B134" s="118" t="s">
        <v>70</v>
      </c>
      <c r="C134" s="119" t="s">
        <v>221</v>
      </c>
      <c r="D134" s="120" t="s">
        <v>1152</v>
      </c>
      <c r="E134" s="122" t="s">
        <v>1153</v>
      </c>
      <c r="F134" s="120" t="s">
        <v>1155</v>
      </c>
      <c r="G134" s="123">
        <v>0</v>
      </c>
      <c r="H134" s="123">
        <v>0</v>
      </c>
      <c r="I134" s="148">
        <v>46296</v>
      </c>
      <c r="J134" s="121">
        <v>401768</v>
      </c>
      <c r="K134" s="154"/>
    </row>
    <row r="135" spans="1:11" s="112" customFormat="1" ht="30" customHeight="1" outlineLevel="1" x14ac:dyDescent="0.2">
      <c r="A135" s="117" t="s">
        <v>1159</v>
      </c>
      <c r="B135" s="118" t="s">
        <v>70</v>
      </c>
      <c r="C135" s="118" t="s">
        <v>462</v>
      </c>
      <c r="D135" s="120" t="s">
        <v>1673</v>
      </c>
      <c r="E135" s="122" t="s">
        <v>373</v>
      </c>
      <c r="F135" s="120" t="s">
        <v>1155</v>
      </c>
      <c r="G135" s="123">
        <v>0</v>
      </c>
      <c r="H135" s="123">
        <v>0</v>
      </c>
      <c r="I135" s="148">
        <v>46296</v>
      </c>
      <c r="J135" s="121">
        <v>401768</v>
      </c>
      <c r="K135" s="154"/>
    </row>
    <row r="136" spans="1:11" s="112" customFormat="1" ht="30" customHeight="1" outlineLevel="1" x14ac:dyDescent="0.2">
      <c r="A136" s="214" t="s">
        <v>1159</v>
      </c>
      <c r="B136" s="215" t="s">
        <v>70</v>
      </c>
      <c r="C136" s="215" t="s">
        <v>1545</v>
      </c>
      <c r="D136" s="216" t="s">
        <v>1674</v>
      </c>
      <c r="E136" s="220" t="s">
        <v>373</v>
      </c>
      <c r="F136" s="216" t="s">
        <v>1155</v>
      </c>
      <c r="G136" s="217">
        <v>0</v>
      </c>
      <c r="H136" s="217">
        <v>0</v>
      </c>
      <c r="I136" s="218">
        <v>46296</v>
      </c>
      <c r="J136" s="219">
        <v>401768</v>
      </c>
      <c r="K136" s="216"/>
    </row>
    <row r="137" spans="1:11" s="112" customFormat="1" ht="30" customHeight="1" outlineLevel="1" x14ac:dyDescent="0.2">
      <c r="A137" s="117" t="s">
        <v>1159</v>
      </c>
      <c r="B137" s="118" t="s">
        <v>70</v>
      </c>
      <c r="C137" s="119" t="s">
        <v>976</v>
      </c>
      <c r="D137" s="120" t="s">
        <v>1675</v>
      </c>
      <c r="E137" s="122" t="s">
        <v>373</v>
      </c>
      <c r="F137" s="120" t="s">
        <v>1155</v>
      </c>
      <c r="G137" s="123">
        <v>0</v>
      </c>
      <c r="H137" s="123">
        <v>0</v>
      </c>
      <c r="I137" s="148">
        <v>46296</v>
      </c>
      <c r="J137" s="121">
        <v>401768</v>
      </c>
      <c r="K137" s="154"/>
    </row>
    <row r="138" spans="1:11" s="112" customFormat="1" ht="30" customHeight="1" outlineLevel="1" x14ac:dyDescent="0.2">
      <c r="A138" s="117" t="s">
        <v>1159</v>
      </c>
      <c r="B138" s="118" t="s">
        <v>70</v>
      </c>
      <c r="C138" s="119" t="s">
        <v>987</v>
      </c>
      <c r="D138" s="120" t="s">
        <v>1676</v>
      </c>
      <c r="E138" s="122" t="s">
        <v>373</v>
      </c>
      <c r="F138" s="120" t="s">
        <v>1155</v>
      </c>
      <c r="G138" s="123">
        <v>0</v>
      </c>
      <c r="H138" s="123">
        <v>0</v>
      </c>
      <c r="I138" s="148">
        <v>46296</v>
      </c>
      <c r="J138" s="121">
        <v>401768</v>
      </c>
      <c r="K138" s="154"/>
    </row>
    <row r="139" spans="1:11" s="112" customFormat="1" ht="30" customHeight="1" outlineLevel="1" x14ac:dyDescent="0.2">
      <c r="A139" s="117" t="s">
        <v>1159</v>
      </c>
      <c r="B139" s="118" t="s">
        <v>70</v>
      </c>
      <c r="C139" s="119" t="s">
        <v>988</v>
      </c>
      <c r="D139" s="120" t="s">
        <v>1676</v>
      </c>
      <c r="E139" s="122" t="s">
        <v>373</v>
      </c>
      <c r="F139" s="120" t="s">
        <v>1155</v>
      </c>
      <c r="G139" s="123">
        <v>0</v>
      </c>
      <c r="H139" s="123">
        <v>0</v>
      </c>
      <c r="I139" s="148">
        <v>46296</v>
      </c>
      <c r="J139" s="121">
        <v>401768</v>
      </c>
      <c r="K139" s="154"/>
    </row>
    <row r="140" spans="1:11" s="112" customFormat="1" ht="30" customHeight="1" outlineLevel="1" x14ac:dyDescent="0.2">
      <c r="A140" s="117" t="s">
        <v>1159</v>
      </c>
      <c r="B140" s="118" t="s">
        <v>70</v>
      </c>
      <c r="C140" s="119" t="s">
        <v>1164</v>
      </c>
      <c r="D140" s="120" t="s">
        <v>1678</v>
      </c>
      <c r="E140" s="122" t="s">
        <v>373</v>
      </c>
      <c r="F140" s="120" t="s">
        <v>1155</v>
      </c>
      <c r="G140" s="123">
        <v>0</v>
      </c>
      <c r="H140" s="123">
        <v>0</v>
      </c>
      <c r="I140" s="148">
        <v>46296</v>
      </c>
      <c r="J140" s="124">
        <v>401768</v>
      </c>
      <c r="K140" s="154"/>
    </row>
    <row r="141" spans="1:11" s="112" customFormat="1" ht="30" customHeight="1" outlineLevel="1" x14ac:dyDescent="0.2">
      <c r="A141" s="117" t="s">
        <v>1159</v>
      </c>
      <c r="B141" s="118" t="s">
        <v>70</v>
      </c>
      <c r="C141" s="119" t="s">
        <v>1504</v>
      </c>
      <c r="D141" s="120" t="s">
        <v>1679</v>
      </c>
      <c r="E141" s="122" t="s">
        <v>373</v>
      </c>
      <c r="F141" s="120" t="s">
        <v>1155</v>
      </c>
      <c r="G141" s="123">
        <v>0</v>
      </c>
      <c r="H141" s="123">
        <v>0</v>
      </c>
      <c r="I141" s="148">
        <v>46296</v>
      </c>
      <c r="J141" s="124">
        <v>401768</v>
      </c>
      <c r="K141" s="154"/>
    </row>
    <row r="142" spans="1:11" s="112" customFormat="1" ht="30" customHeight="1" outlineLevel="1" x14ac:dyDescent="0.2">
      <c r="A142" s="117" t="s">
        <v>1159</v>
      </c>
      <c r="B142" s="118" t="s">
        <v>70</v>
      </c>
      <c r="C142" s="118" t="s">
        <v>994</v>
      </c>
      <c r="D142" s="120" t="s">
        <v>1680</v>
      </c>
      <c r="E142" s="122" t="s">
        <v>373</v>
      </c>
      <c r="F142" s="120" t="s">
        <v>1155</v>
      </c>
      <c r="G142" s="123">
        <v>0</v>
      </c>
      <c r="H142" s="123">
        <v>0</v>
      </c>
      <c r="I142" s="148">
        <v>46296</v>
      </c>
      <c r="J142" s="121">
        <v>47391</v>
      </c>
      <c r="K142" s="154"/>
    </row>
    <row r="143" spans="1:11" s="112" customFormat="1" ht="30" customHeight="1" outlineLevel="1" x14ac:dyDescent="0.2">
      <c r="A143" s="117" t="s">
        <v>1159</v>
      </c>
      <c r="B143" s="118" t="s">
        <v>70</v>
      </c>
      <c r="C143" s="119" t="s">
        <v>446</v>
      </c>
      <c r="D143" s="120" t="s">
        <v>1681</v>
      </c>
      <c r="E143" s="122" t="s">
        <v>373</v>
      </c>
      <c r="F143" s="120" t="s">
        <v>1155</v>
      </c>
      <c r="G143" s="123">
        <v>0</v>
      </c>
      <c r="H143" s="123">
        <v>0</v>
      </c>
      <c r="I143" s="148">
        <v>46296</v>
      </c>
      <c r="J143" s="121">
        <v>47026</v>
      </c>
      <c r="K143" s="154"/>
    </row>
    <row r="144" spans="1:11" s="112" customFormat="1" ht="30" customHeight="1" outlineLevel="1" x14ac:dyDescent="0.2">
      <c r="A144" s="117" t="s">
        <v>1159</v>
      </c>
      <c r="B144" s="118" t="s">
        <v>70</v>
      </c>
      <c r="C144" s="119" t="s">
        <v>447</v>
      </c>
      <c r="D144" s="120" t="s">
        <v>1682</v>
      </c>
      <c r="E144" s="122" t="s">
        <v>373</v>
      </c>
      <c r="F144" s="120" t="s">
        <v>1155</v>
      </c>
      <c r="G144" s="123">
        <v>0</v>
      </c>
      <c r="H144" s="123">
        <v>0</v>
      </c>
      <c r="I144" s="148">
        <v>46296</v>
      </c>
      <c r="J144" s="121">
        <v>47026</v>
      </c>
      <c r="K144" s="154"/>
    </row>
    <row r="145" spans="1:11" s="112" customFormat="1" ht="30" customHeight="1" outlineLevel="1" x14ac:dyDescent="0.2">
      <c r="A145" s="117" t="s">
        <v>1159</v>
      </c>
      <c r="B145" s="118" t="s">
        <v>70</v>
      </c>
      <c r="C145" s="119" t="s">
        <v>448</v>
      </c>
      <c r="D145" s="120" t="s">
        <v>1683</v>
      </c>
      <c r="E145" s="122" t="s">
        <v>373</v>
      </c>
      <c r="F145" s="120" t="s">
        <v>1155</v>
      </c>
      <c r="G145" s="123">
        <v>0</v>
      </c>
      <c r="H145" s="123">
        <v>0</v>
      </c>
      <c r="I145" s="148">
        <v>46296</v>
      </c>
      <c r="J145" s="121">
        <v>47026</v>
      </c>
      <c r="K145" s="154"/>
    </row>
    <row r="146" spans="1:11" s="112" customFormat="1" ht="30" customHeight="1" outlineLevel="1" x14ac:dyDescent="0.2">
      <c r="A146" s="117" t="s">
        <v>1159</v>
      </c>
      <c r="B146" s="118" t="s">
        <v>70</v>
      </c>
      <c r="C146" s="119" t="s">
        <v>843</v>
      </c>
      <c r="D146" s="120" t="s">
        <v>1684</v>
      </c>
      <c r="E146" s="122" t="s">
        <v>373</v>
      </c>
      <c r="F146" s="120" t="s">
        <v>1155</v>
      </c>
      <c r="G146" s="123">
        <v>0</v>
      </c>
      <c r="H146" s="123">
        <v>0</v>
      </c>
      <c r="I146" s="148">
        <v>46296</v>
      </c>
      <c r="J146" s="121">
        <v>47026</v>
      </c>
      <c r="K146" s="154"/>
    </row>
    <row r="147" spans="1:11" s="112" customFormat="1" ht="30" customHeight="1" outlineLevel="1" x14ac:dyDescent="0.2">
      <c r="A147" s="117" t="s">
        <v>1159</v>
      </c>
      <c r="B147" s="118" t="s">
        <v>70</v>
      </c>
      <c r="C147" s="119" t="s">
        <v>844</v>
      </c>
      <c r="D147" s="120" t="s">
        <v>1685</v>
      </c>
      <c r="E147" s="122" t="s">
        <v>373</v>
      </c>
      <c r="F147" s="120" t="s">
        <v>1155</v>
      </c>
      <c r="G147" s="123">
        <v>0</v>
      </c>
      <c r="H147" s="123">
        <v>0</v>
      </c>
      <c r="I147" s="148">
        <v>46296</v>
      </c>
      <c r="J147" s="121">
        <v>47026</v>
      </c>
      <c r="K147" s="154"/>
    </row>
    <row r="148" spans="1:11" s="112" customFormat="1" ht="30" customHeight="1" outlineLevel="1" x14ac:dyDescent="0.2">
      <c r="A148" s="117" t="s">
        <v>1159</v>
      </c>
      <c r="B148" s="118" t="s">
        <v>70</v>
      </c>
      <c r="C148" s="119" t="s">
        <v>845</v>
      </c>
      <c r="D148" s="120" t="s">
        <v>1686</v>
      </c>
      <c r="E148" s="122" t="s">
        <v>373</v>
      </c>
      <c r="F148" s="120" t="s">
        <v>1155</v>
      </c>
      <c r="G148" s="123">
        <v>0</v>
      </c>
      <c r="H148" s="123">
        <v>0</v>
      </c>
      <c r="I148" s="148">
        <v>46296</v>
      </c>
      <c r="J148" s="121">
        <v>47026</v>
      </c>
      <c r="K148" s="154"/>
    </row>
    <row r="149" spans="1:11" s="112" customFormat="1" ht="30" customHeight="1" outlineLevel="1" x14ac:dyDescent="0.2">
      <c r="A149" s="117" t="s">
        <v>1159</v>
      </c>
      <c r="B149" s="118" t="s">
        <v>70</v>
      </c>
      <c r="C149" s="119" t="s">
        <v>846</v>
      </c>
      <c r="D149" s="120" t="s">
        <v>1687</v>
      </c>
      <c r="E149" s="120" t="s">
        <v>373</v>
      </c>
      <c r="F149" s="120" t="s">
        <v>1155</v>
      </c>
      <c r="G149" s="123">
        <v>0</v>
      </c>
      <c r="H149" s="123">
        <v>0</v>
      </c>
      <c r="I149" s="148">
        <v>46296</v>
      </c>
      <c r="J149" s="121">
        <v>47026</v>
      </c>
      <c r="K149" s="154"/>
    </row>
    <row r="150" spans="1:11" s="112" customFormat="1" ht="30" customHeight="1" outlineLevel="1" x14ac:dyDescent="0.2">
      <c r="A150" s="117" t="s">
        <v>1159</v>
      </c>
      <c r="B150" s="118" t="s">
        <v>70</v>
      </c>
      <c r="C150" s="119" t="s">
        <v>982</v>
      </c>
      <c r="D150" s="120" t="s">
        <v>1688</v>
      </c>
      <c r="E150" s="122" t="s">
        <v>373</v>
      </c>
      <c r="F150" s="120" t="s">
        <v>1155</v>
      </c>
      <c r="G150" s="123">
        <v>0</v>
      </c>
      <c r="H150" s="123">
        <v>0</v>
      </c>
      <c r="I150" s="148">
        <v>46296</v>
      </c>
      <c r="J150" s="121">
        <v>47026</v>
      </c>
      <c r="K150" s="154"/>
    </row>
    <row r="151" spans="1:11" s="112" customFormat="1" ht="30" customHeight="1" outlineLevel="1" x14ac:dyDescent="0.2">
      <c r="A151" s="117" t="s">
        <v>1159</v>
      </c>
      <c r="B151" s="118" t="s">
        <v>70</v>
      </c>
      <c r="C151" s="119" t="s">
        <v>983</v>
      </c>
      <c r="D151" s="120" t="s">
        <v>1689</v>
      </c>
      <c r="E151" s="122" t="s">
        <v>373</v>
      </c>
      <c r="F151" s="120" t="s">
        <v>1155</v>
      </c>
      <c r="G151" s="123">
        <v>0</v>
      </c>
      <c r="H151" s="123">
        <v>0</v>
      </c>
      <c r="I151" s="148">
        <v>46296</v>
      </c>
      <c r="J151" s="124">
        <v>401768</v>
      </c>
      <c r="K151" s="154"/>
    </row>
    <row r="152" spans="1:11" s="112" customFormat="1" ht="30" customHeight="1" outlineLevel="1" x14ac:dyDescent="0.2">
      <c r="A152" s="117" t="s">
        <v>1159</v>
      </c>
      <c r="B152" s="118" t="s">
        <v>70</v>
      </c>
      <c r="C152" s="119" t="s">
        <v>984</v>
      </c>
      <c r="D152" s="120" t="s">
        <v>1690</v>
      </c>
      <c r="E152" s="122" t="s">
        <v>373</v>
      </c>
      <c r="F152" s="120" t="s">
        <v>1155</v>
      </c>
      <c r="G152" s="123">
        <v>0</v>
      </c>
      <c r="H152" s="123">
        <v>0</v>
      </c>
      <c r="I152" s="148">
        <v>46296</v>
      </c>
      <c r="J152" s="124">
        <v>401768</v>
      </c>
      <c r="K152" s="154"/>
    </row>
    <row r="153" spans="1:11" s="112" customFormat="1" ht="30" customHeight="1" outlineLevel="1" x14ac:dyDescent="0.2">
      <c r="A153" s="117" t="s">
        <v>1159</v>
      </c>
      <c r="B153" s="118" t="s">
        <v>70</v>
      </c>
      <c r="C153" s="119" t="s">
        <v>985</v>
      </c>
      <c r="D153" s="120" t="s">
        <v>1691</v>
      </c>
      <c r="E153" s="122" t="s">
        <v>373</v>
      </c>
      <c r="F153" s="120" t="s">
        <v>1155</v>
      </c>
      <c r="G153" s="123">
        <v>0</v>
      </c>
      <c r="H153" s="123">
        <v>0</v>
      </c>
      <c r="I153" s="148">
        <v>46296</v>
      </c>
      <c r="J153" s="124">
        <v>401768</v>
      </c>
      <c r="K153" s="154"/>
    </row>
    <row r="154" spans="1:11" s="112" customFormat="1" ht="30" customHeight="1" outlineLevel="1" x14ac:dyDescent="0.2">
      <c r="A154" s="117" t="s">
        <v>1159</v>
      </c>
      <c r="B154" s="118" t="s">
        <v>70</v>
      </c>
      <c r="C154" s="119" t="s">
        <v>986</v>
      </c>
      <c r="D154" s="120" t="s">
        <v>1692</v>
      </c>
      <c r="E154" s="122" t="s">
        <v>373</v>
      </c>
      <c r="F154" s="120" t="s">
        <v>1155</v>
      </c>
      <c r="G154" s="123">
        <v>0</v>
      </c>
      <c r="H154" s="123">
        <v>0</v>
      </c>
      <c r="I154" s="148">
        <v>46296</v>
      </c>
      <c r="J154" s="124">
        <v>401768</v>
      </c>
      <c r="K154" s="154"/>
    </row>
    <row r="155" spans="1:11" s="112" customFormat="1" ht="30" customHeight="1" outlineLevel="1" x14ac:dyDescent="0.2">
      <c r="A155" s="117" t="s">
        <v>1159</v>
      </c>
      <c r="B155" s="118" t="s">
        <v>70</v>
      </c>
      <c r="C155" s="119" t="s">
        <v>427</v>
      </c>
      <c r="D155" s="120" t="s">
        <v>1693</v>
      </c>
      <c r="E155" s="122" t="s">
        <v>373</v>
      </c>
      <c r="F155" s="120" t="s">
        <v>1155</v>
      </c>
      <c r="G155" s="123">
        <v>0</v>
      </c>
      <c r="H155" s="123">
        <v>0</v>
      </c>
      <c r="I155" s="148">
        <v>46296</v>
      </c>
      <c r="J155" s="121">
        <v>401768</v>
      </c>
      <c r="K155" s="154"/>
    </row>
    <row r="156" spans="1:11" s="112" customFormat="1" ht="30" customHeight="1" outlineLevel="1" x14ac:dyDescent="0.2">
      <c r="A156" s="117" t="s">
        <v>1159</v>
      </c>
      <c r="B156" s="118" t="s">
        <v>70</v>
      </c>
      <c r="C156" s="118" t="s">
        <v>428</v>
      </c>
      <c r="D156" s="120" t="s">
        <v>1694</v>
      </c>
      <c r="E156" s="122" t="s">
        <v>373</v>
      </c>
      <c r="F156" s="120" t="s">
        <v>1155</v>
      </c>
      <c r="G156" s="123">
        <v>0</v>
      </c>
      <c r="H156" s="123">
        <v>0</v>
      </c>
      <c r="I156" s="148">
        <v>46296</v>
      </c>
      <c r="J156" s="121">
        <v>47391</v>
      </c>
      <c r="K156" s="154"/>
    </row>
    <row r="157" spans="1:11" s="112" customFormat="1" ht="30" customHeight="1" outlineLevel="1" x14ac:dyDescent="0.2">
      <c r="A157" s="117" t="s">
        <v>1159</v>
      </c>
      <c r="B157" s="118" t="s">
        <v>70</v>
      </c>
      <c r="C157" s="118" t="s">
        <v>429</v>
      </c>
      <c r="D157" s="120" t="s">
        <v>1695</v>
      </c>
      <c r="E157" s="122" t="s">
        <v>373</v>
      </c>
      <c r="F157" s="120" t="s">
        <v>1155</v>
      </c>
      <c r="G157" s="123">
        <v>0</v>
      </c>
      <c r="H157" s="123">
        <v>0</v>
      </c>
      <c r="I157" s="148">
        <v>46296</v>
      </c>
      <c r="J157" s="121">
        <v>47391</v>
      </c>
      <c r="K157" s="154"/>
    </row>
    <row r="158" spans="1:11" s="112" customFormat="1" ht="30" customHeight="1" outlineLevel="1" x14ac:dyDescent="0.2">
      <c r="A158" s="117" t="s">
        <v>1159</v>
      </c>
      <c r="B158" s="118" t="s">
        <v>70</v>
      </c>
      <c r="C158" s="118" t="s">
        <v>430</v>
      </c>
      <c r="D158" s="120" t="s">
        <v>1696</v>
      </c>
      <c r="E158" s="122" t="s">
        <v>373</v>
      </c>
      <c r="F158" s="120" t="s">
        <v>1155</v>
      </c>
      <c r="G158" s="123">
        <v>0</v>
      </c>
      <c r="H158" s="123">
        <v>0</v>
      </c>
      <c r="I158" s="148">
        <v>46296</v>
      </c>
      <c r="J158" s="121">
        <v>47391</v>
      </c>
      <c r="K158" s="154"/>
    </row>
    <row r="159" spans="1:11" s="112" customFormat="1" ht="30" customHeight="1" outlineLevel="1" x14ac:dyDescent="0.2">
      <c r="A159" s="117" t="s">
        <v>1159</v>
      </c>
      <c r="B159" s="118" t="s">
        <v>70</v>
      </c>
      <c r="C159" s="119" t="s">
        <v>591</v>
      </c>
      <c r="D159" s="120" t="s">
        <v>1697</v>
      </c>
      <c r="E159" s="122" t="s">
        <v>373</v>
      </c>
      <c r="F159" s="120" t="s">
        <v>1155</v>
      </c>
      <c r="G159" s="123">
        <v>0</v>
      </c>
      <c r="H159" s="123">
        <v>0</v>
      </c>
      <c r="I159" s="148">
        <v>46296</v>
      </c>
      <c r="J159" s="121">
        <v>401768</v>
      </c>
      <c r="K159" s="154"/>
    </row>
    <row r="160" spans="1:11" s="112" customFormat="1" ht="30" customHeight="1" outlineLevel="1" x14ac:dyDescent="0.2">
      <c r="A160" s="117" t="s">
        <v>1159</v>
      </c>
      <c r="B160" s="118" t="s">
        <v>70</v>
      </c>
      <c r="C160" s="119" t="s">
        <v>431</v>
      </c>
      <c r="D160" s="120" t="s">
        <v>1698</v>
      </c>
      <c r="E160" s="122" t="s">
        <v>373</v>
      </c>
      <c r="F160" s="120" t="s">
        <v>1155</v>
      </c>
      <c r="G160" s="123">
        <v>0</v>
      </c>
      <c r="H160" s="123">
        <v>0</v>
      </c>
      <c r="I160" s="148">
        <v>46296</v>
      </c>
      <c r="J160" s="121">
        <v>401768</v>
      </c>
      <c r="K160" s="154"/>
    </row>
    <row r="161" spans="1:11" s="112" customFormat="1" ht="30" customHeight="1" outlineLevel="1" x14ac:dyDescent="0.2">
      <c r="A161" s="117" t="s">
        <v>1159</v>
      </c>
      <c r="B161" s="118" t="s">
        <v>70</v>
      </c>
      <c r="C161" s="119" t="s">
        <v>432</v>
      </c>
      <c r="D161" s="120" t="s">
        <v>1699</v>
      </c>
      <c r="E161" s="122" t="s">
        <v>373</v>
      </c>
      <c r="F161" s="120" t="s">
        <v>1155</v>
      </c>
      <c r="G161" s="123">
        <v>0</v>
      </c>
      <c r="H161" s="123">
        <v>0</v>
      </c>
      <c r="I161" s="148">
        <v>46296</v>
      </c>
      <c r="J161" s="121">
        <v>401768</v>
      </c>
      <c r="K161" s="154"/>
    </row>
    <row r="162" spans="1:11" s="112" customFormat="1" ht="30" customHeight="1" outlineLevel="1" x14ac:dyDescent="0.2">
      <c r="A162" s="117" t="s">
        <v>1159</v>
      </c>
      <c r="B162" s="118" t="s">
        <v>70</v>
      </c>
      <c r="C162" s="119" t="s">
        <v>433</v>
      </c>
      <c r="D162" s="120" t="s">
        <v>1700</v>
      </c>
      <c r="E162" s="122" t="s">
        <v>373</v>
      </c>
      <c r="F162" s="120" t="s">
        <v>1155</v>
      </c>
      <c r="G162" s="123">
        <v>0</v>
      </c>
      <c r="H162" s="123">
        <v>0</v>
      </c>
      <c r="I162" s="148">
        <v>46296</v>
      </c>
      <c r="J162" s="121">
        <v>401768</v>
      </c>
      <c r="K162" s="154"/>
    </row>
    <row r="163" spans="1:11" s="112" customFormat="1" ht="30" customHeight="1" outlineLevel="1" x14ac:dyDescent="0.2">
      <c r="A163" s="117" t="s">
        <v>1159</v>
      </c>
      <c r="B163" s="118" t="s">
        <v>70</v>
      </c>
      <c r="C163" s="119" t="s">
        <v>434</v>
      </c>
      <c r="D163" s="120" t="s">
        <v>1701</v>
      </c>
      <c r="E163" s="122" t="s">
        <v>373</v>
      </c>
      <c r="F163" s="120" t="s">
        <v>1155</v>
      </c>
      <c r="G163" s="123">
        <v>0</v>
      </c>
      <c r="H163" s="123">
        <v>0</v>
      </c>
      <c r="I163" s="148">
        <v>46296</v>
      </c>
      <c r="J163" s="121">
        <v>401768</v>
      </c>
      <c r="K163" s="154"/>
    </row>
    <row r="164" spans="1:11" s="112" customFormat="1" ht="30" customHeight="1" outlineLevel="1" x14ac:dyDescent="0.2">
      <c r="A164" s="117" t="s">
        <v>1159</v>
      </c>
      <c r="B164" s="118" t="s">
        <v>70</v>
      </c>
      <c r="C164" s="119" t="s">
        <v>897</v>
      </c>
      <c r="D164" s="120" t="s">
        <v>1702</v>
      </c>
      <c r="E164" s="122" t="s">
        <v>373</v>
      </c>
      <c r="F164" s="120" t="s">
        <v>1155</v>
      </c>
      <c r="G164" s="123">
        <v>0</v>
      </c>
      <c r="H164" s="123">
        <v>0</v>
      </c>
      <c r="I164" s="148">
        <v>46296</v>
      </c>
      <c r="J164" s="121">
        <v>401768</v>
      </c>
      <c r="K164" s="154"/>
    </row>
    <row r="165" spans="1:11" s="112" customFormat="1" ht="30" customHeight="1" outlineLevel="1" x14ac:dyDescent="0.2">
      <c r="A165" s="117" t="s">
        <v>1159</v>
      </c>
      <c r="B165" s="118" t="s">
        <v>70</v>
      </c>
      <c r="C165" s="119" t="s">
        <v>898</v>
      </c>
      <c r="D165" s="120" t="s">
        <v>1703</v>
      </c>
      <c r="E165" s="122" t="s">
        <v>373</v>
      </c>
      <c r="F165" s="120" t="s">
        <v>1155</v>
      </c>
      <c r="G165" s="123">
        <v>0</v>
      </c>
      <c r="H165" s="123">
        <v>0</v>
      </c>
      <c r="I165" s="148">
        <v>46296</v>
      </c>
      <c r="J165" s="121">
        <v>401768</v>
      </c>
      <c r="K165" s="154"/>
    </row>
    <row r="166" spans="1:11" s="112" customFormat="1" ht="30" customHeight="1" outlineLevel="1" x14ac:dyDescent="0.2">
      <c r="A166" s="117" t="s">
        <v>1159</v>
      </c>
      <c r="B166" s="118" t="s">
        <v>70</v>
      </c>
      <c r="C166" s="119" t="s">
        <v>1165</v>
      </c>
      <c r="D166" s="120" t="s">
        <v>1704</v>
      </c>
      <c r="E166" s="122" t="s">
        <v>373</v>
      </c>
      <c r="F166" s="120" t="s">
        <v>1155</v>
      </c>
      <c r="G166" s="123">
        <v>0</v>
      </c>
      <c r="H166" s="123">
        <v>0</v>
      </c>
      <c r="I166" s="148">
        <v>46296</v>
      </c>
      <c r="J166" s="121">
        <v>401768</v>
      </c>
      <c r="K166" s="154"/>
    </row>
    <row r="167" spans="1:11" s="112" customFormat="1" ht="30" customHeight="1" outlineLevel="1" x14ac:dyDescent="0.2">
      <c r="A167" s="117" t="s">
        <v>1159</v>
      </c>
      <c r="B167" s="118" t="s">
        <v>70</v>
      </c>
      <c r="C167" s="119" t="s">
        <v>1252</v>
      </c>
      <c r="D167" s="120" t="s">
        <v>1705</v>
      </c>
      <c r="E167" s="122" t="s">
        <v>373</v>
      </c>
      <c r="F167" s="120" t="s">
        <v>1155</v>
      </c>
      <c r="G167" s="123">
        <v>0</v>
      </c>
      <c r="H167" s="123">
        <v>0</v>
      </c>
      <c r="I167" s="148">
        <v>46296</v>
      </c>
      <c r="J167" s="121">
        <v>401768</v>
      </c>
      <c r="K167" s="154"/>
    </row>
    <row r="168" spans="1:11" s="112" customFormat="1" ht="30" customHeight="1" outlineLevel="1" x14ac:dyDescent="0.2">
      <c r="A168" s="117" t="s">
        <v>1159</v>
      </c>
      <c r="B168" s="118" t="s">
        <v>70</v>
      </c>
      <c r="C168" s="119" t="s">
        <v>1272</v>
      </c>
      <c r="D168" s="120" t="s">
        <v>1706</v>
      </c>
      <c r="E168" s="122" t="s">
        <v>373</v>
      </c>
      <c r="F168" s="120" t="s">
        <v>1155</v>
      </c>
      <c r="G168" s="123">
        <v>0</v>
      </c>
      <c r="H168" s="123">
        <v>0</v>
      </c>
      <c r="I168" s="148">
        <v>46296</v>
      </c>
      <c r="J168" s="121">
        <v>401768</v>
      </c>
      <c r="K168" s="154"/>
    </row>
    <row r="169" spans="1:11" s="112" customFormat="1" ht="30" customHeight="1" outlineLevel="1" x14ac:dyDescent="0.2">
      <c r="A169" s="117" t="s">
        <v>1159</v>
      </c>
      <c r="B169" s="118" t="s">
        <v>70</v>
      </c>
      <c r="C169" s="119" t="s">
        <v>1480</v>
      </c>
      <c r="D169" s="120" t="s">
        <v>1707</v>
      </c>
      <c r="E169" s="122" t="s">
        <v>373</v>
      </c>
      <c r="F169" s="120" t="s">
        <v>1155</v>
      </c>
      <c r="G169" s="123">
        <v>0</v>
      </c>
      <c r="H169" s="123">
        <v>0</v>
      </c>
      <c r="I169" s="148">
        <v>46296</v>
      </c>
      <c r="J169" s="121">
        <v>401768</v>
      </c>
      <c r="K169" s="154"/>
    </row>
    <row r="170" spans="1:11" s="112" customFormat="1" ht="30" customHeight="1" outlineLevel="1" x14ac:dyDescent="0.2">
      <c r="A170" s="117" t="s">
        <v>1159</v>
      </c>
      <c r="B170" s="118" t="s">
        <v>70</v>
      </c>
      <c r="C170" s="119" t="s">
        <v>1543</v>
      </c>
      <c r="D170" s="120" t="s">
        <v>1708</v>
      </c>
      <c r="E170" s="122" t="s">
        <v>373</v>
      </c>
      <c r="F170" s="120" t="s">
        <v>1155</v>
      </c>
      <c r="G170" s="123">
        <v>0</v>
      </c>
      <c r="H170" s="123">
        <v>0</v>
      </c>
      <c r="I170" s="148">
        <v>46296</v>
      </c>
      <c r="J170" s="121">
        <v>401768</v>
      </c>
      <c r="K170" s="154"/>
    </row>
    <row r="171" spans="1:11" s="112" customFormat="1" ht="30" customHeight="1" outlineLevel="1" x14ac:dyDescent="0.2">
      <c r="A171" s="117" t="s">
        <v>1159</v>
      </c>
      <c r="B171" s="118" t="s">
        <v>70</v>
      </c>
      <c r="C171" s="119" t="s">
        <v>1544</v>
      </c>
      <c r="D171" s="120" t="s">
        <v>1709</v>
      </c>
      <c r="E171" s="122" t="s">
        <v>373</v>
      </c>
      <c r="F171" s="120" t="s">
        <v>1155</v>
      </c>
      <c r="G171" s="123">
        <v>0</v>
      </c>
      <c r="H171" s="123">
        <v>0</v>
      </c>
      <c r="I171" s="148">
        <v>46296</v>
      </c>
      <c r="J171" s="121">
        <v>401768</v>
      </c>
      <c r="K171" s="154"/>
    </row>
    <row r="172" spans="1:11" s="112" customFormat="1" ht="30" customHeight="1" outlineLevel="1" x14ac:dyDescent="0.2">
      <c r="A172" s="117" t="s">
        <v>1159</v>
      </c>
      <c r="B172" s="118" t="s">
        <v>70</v>
      </c>
      <c r="C172" s="119" t="s">
        <v>463</v>
      </c>
      <c r="D172" s="120" t="s">
        <v>1710</v>
      </c>
      <c r="E172" s="122" t="s">
        <v>373</v>
      </c>
      <c r="F172" s="120" t="s">
        <v>1155</v>
      </c>
      <c r="G172" s="123">
        <v>0</v>
      </c>
      <c r="H172" s="123">
        <v>0</v>
      </c>
      <c r="I172" s="148">
        <v>46296</v>
      </c>
      <c r="J172" s="121">
        <v>401768</v>
      </c>
      <c r="K172" s="154"/>
    </row>
    <row r="173" spans="1:11" s="112" customFormat="1" ht="30" customHeight="1" outlineLevel="1" x14ac:dyDescent="0.2">
      <c r="A173" s="117" t="s">
        <v>1159</v>
      </c>
      <c r="B173" s="118" t="s">
        <v>70</v>
      </c>
      <c r="C173" s="119" t="s">
        <v>1435</v>
      </c>
      <c r="D173" s="120" t="s">
        <v>1711</v>
      </c>
      <c r="E173" s="122" t="s">
        <v>373</v>
      </c>
      <c r="F173" s="120" t="s">
        <v>1155</v>
      </c>
      <c r="G173" s="123">
        <v>0</v>
      </c>
      <c r="H173" s="123">
        <v>0</v>
      </c>
      <c r="I173" s="148">
        <v>46296</v>
      </c>
      <c r="J173" s="121">
        <v>401768</v>
      </c>
      <c r="K173" s="154"/>
    </row>
    <row r="174" spans="1:11" s="112" customFormat="1" ht="30" customHeight="1" outlineLevel="1" x14ac:dyDescent="0.2">
      <c r="A174" s="117" t="s">
        <v>1159</v>
      </c>
      <c r="B174" s="118" t="s">
        <v>70</v>
      </c>
      <c r="C174" s="119" t="s">
        <v>347</v>
      </c>
      <c r="D174" s="120" t="s">
        <v>1712</v>
      </c>
      <c r="E174" s="122" t="s">
        <v>373</v>
      </c>
      <c r="F174" s="120" t="s">
        <v>1155</v>
      </c>
      <c r="G174" s="123">
        <v>0</v>
      </c>
      <c r="H174" s="123">
        <v>0</v>
      </c>
      <c r="I174" s="148">
        <v>46296</v>
      </c>
      <c r="J174" s="121">
        <v>401768</v>
      </c>
      <c r="K174" s="154"/>
    </row>
    <row r="175" spans="1:11" s="112" customFormat="1" ht="30" customHeight="1" outlineLevel="1" x14ac:dyDescent="0.2">
      <c r="A175" s="117" t="s">
        <v>1159</v>
      </c>
      <c r="B175" s="118" t="s">
        <v>70</v>
      </c>
      <c r="C175" s="119" t="s">
        <v>435</v>
      </c>
      <c r="D175" s="120" t="s">
        <v>1713</v>
      </c>
      <c r="E175" s="122" t="s">
        <v>373</v>
      </c>
      <c r="F175" s="120" t="s">
        <v>1155</v>
      </c>
      <c r="G175" s="123">
        <v>0</v>
      </c>
      <c r="H175" s="123">
        <v>0</v>
      </c>
      <c r="I175" s="148">
        <v>46296</v>
      </c>
      <c r="J175" s="121">
        <v>401768</v>
      </c>
      <c r="K175" s="154"/>
    </row>
    <row r="176" spans="1:11" s="112" customFormat="1" ht="30" customHeight="1" outlineLevel="1" x14ac:dyDescent="0.2">
      <c r="A176" s="117" t="s">
        <v>1159</v>
      </c>
      <c r="B176" s="118" t="s">
        <v>70</v>
      </c>
      <c r="C176" s="119" t="s">
        <v>436</v>
      </c>
      <c r="D176" s="120" t="s">
        <v>1714</v>
      </c>
      <c r="E176" s="122" t="s">
        <v>373</v>
      </c>
      <c r="F176" s="120" t="s">
        <v>1155</v>
      </c>
      <c r="G176" s="123">
        <v>0</v>
      </c>
      <c r="H176" s="123">
        <v>0</v>
      </c>
      <c r="I176" s="148">
        <v>46296</v>
      </c>
      <c r="J176" s="121">
        <v>401768</v>
      </c>
      <c r="K176" s="154"/>
    </row>
    <row r="177" spans="1:11" s="112" customFormat="1" ht="30" customHeight="1" outlineLevel="1" x14ac:dyDescent="0.2">
      <c r="A177" s="117" t="s">
        <v>1159</v>
      </c>
      <c r="B177" s="118" t="s">
        <v>70</v>
      </c>
      <c r="C177" s="119" t="s">
        <v>437</v>
      </c>
      <c r="D177" s="120" t="s">
        <v>1715</v>
      </c>
      <c r="E177" s="122" t="s">
        <v>373</v>
      </c>
      <c r="F177" s="120" t="s">
        <v>1155</v>
      </c>
      <c r="G177" s="123">
        <v>0</v>
      </c>
      <c r="H177" s="123">
        <v>0</v>
      </c>
      <c r="I177" s="148">
        <v>46296</v>
      </c>
      <c r="J177" s="121">
        <v>401768</v>
      </c>
      <c r="K177" s="154"/>
    </row>
    <row r="178" spans="1:11" s="112" customFormat="1" ht="30" customHeight="1" outlineLevel="1" x14ac:dyDescent="0.2">
      <c r="A178" s="117" t="s">
        <v>1159</v>
      </c>
      <c r="B178" s="118" t="s">
        <v>70</v>
      </c>
      <c r="C178" s="119" t="s">
        <v>896</v>
      </c>
      <c r="D178" s="120" t="s">
        <v>1716</v>
      </c>
      <c r="E178" s="122" t="s">
        <v>373</v>
      </c>
      <c r="F178" s="120" t="s">
        <v>1155</v>
      </c>
      <c r="G178" s="123">
        <v>0</v>
      </c>
      <c r="H178" s="123">
        <v>0</v>
      </c>
      <c r="I178" s="148">
        <v>46296</v>
      </c>
      <c r="J178" s="121">
        <v>401768</v>
      </c>
      <c r="K178" s="154"/>
    </row>
    <row r="179" spans="1:11" s="112" customFormat="1" ht="30" customHeight="1" outlineLevel="1" x14ac:dyDescent="0.2">
      <c r="A179" s="117" t="s">
        <v>1159</v>
      </c>
      <c r="B179" s="118" t="s">
        <v>70</v>
      </c>
      <c r="C179" s="119" t="s">
        <v>350</v>
      </c>
      <c r="D179" s="120" t="s">
        <v>1717</v>
      </c>
      <c r="E179" s="122" t="s">
        <v>373</v>
      </c>
      <c r="F179" s="120" t="s">
        <v>1155</v>
      </c>
      <c r="G179" s="123">
        <v>0</v>
      </c>
      <c r="H179" s="123">
        <v>0</v>
      </c>
      <c r="I179" s="148">
        <v>46296</v>
      </c>
      <c r="J179" s="121">
        <v>47026</v>
      </c>
      <c r="K179" s="154"/>
    </row>
    <row r="180" spans="1:11" s="112" customFormat="1" ht="30" customHeight="1" outlineLevel="1" x14ac:dyDescent="0.2">
      <c r="A180" s="117" t="s">
        <v>1159</v>
      </c>
      <c r="B180" s="118" t="s">
        <v>70</v>
      </c>
      <c r="C180" s="119" t="s">
        <v>351</v>
      </c>
      <c r="D180" s="120" t="s">
        <v>1718</v>
      </c>
      <c r="E180" s="122" t="s">
        <v>373</v>
      </c>
      <c r="F180" s="120" t="s">
        <v>1155</v>
      </c>
      <c r="G180" s="123">
        <v>0</v>
      </c>
      <c r="H180" s="123">
        <v>0</v>
      </c>
      <c r="I180" s="148">
        <v>46296</v>
      </c>
      <c r="J180" s="121">
        <v>47026</v>
      </c>
      <c r="K180" s="154"/>
    </row>
    <row r="181" spans="1:11" s="112" customFormat="1" ht="30" customHeight="1" outlineLevel="1" x14ac:dyDescent="0.2">
      <c r="A181" s="117" t="s">
        <v>1159</v>
      </c>
      <c r="B181" s="118" t="s">
        <v>70</v>
      </c>
      <c r="C181" s="119" t="s">
        <v>352</v>
      </c>
      <c r="D181" s="120" t="s">
        <v>1719</v>
      </c>
      <c r="E181" s="122" t="s">
        <v>373</v>
      </c>
      <c r="F181" s="120" t="s">
        <v>1155</v>
      </c>
      <c r="G181" s="123">
        <v>0</v>
      </c>
      <c r="H181" s="123">
        <v>0</v>
      </c>
      <c r="I181" s="148">
        <v>46296</v>
      </c>
      <c r="J181" s="121">
        <v>47026</v>
      </c>
      <c r="K181" s="154"/>
    </row>
    <row r="182" spans="1:11" s="112" customFormat="1" ht="30" customHeight="1" outlineLevel="1" x14ac:dyDescent="0.2">
      <c r="A182" s="117" t="s">
        <v>1159</v>
      </c>
      <c r="B182" s="118" t="s">
        <v>70</v>
      </c>
      <c r="C182" s="119" t="s">
        <v>353</v>
      </c>
      <c r="D182" s="120" t="s">
        <v>1720</v>
      </c>
      <c r="E182" s="122" t="s">
        <v>373</v>
      </c>
      <c r="F182" s="120" t="s">
        <v>1155</v>
      </c>
      <c r="G182" s="123">
        <v>0</v>
      </c>
      <c r="H182" s="123">
        <v>0</v>
      </c>
      <c r="I182" s="148">
        <v>46296</v>
      </c>
      <c r="J182" s="121">
        <v>47026</v>
      </c>
      <c r="K182" s="154"/>
    </row>
    <row r="183" spans="1:11" s="112" customFormat="1" ht="30" customHeight="1" outlineLevel="1" x14ac:dyDescent="0.2">
      <c r="A183" s="117" t="s">
        <v>1159</v>
      </c>
      <c r="B183" s="118" t="s">
        <v>70</v>
      </c>
      <c r="C183" s="119" t="s">
        <v>354</v>
      </c>
      <c r="D183" s="120" t="s">
        <v>1721</v>
      </c>
      <c r="E183" s="122" t="s">
        <v>373</v>
      </c>
      <c r="F183" s="120" t="s">
        <v>1155</v>
      </c>
      <c r="G183" s="123">
        <v>0</v>
      </c>
      <c r="H183" s="123">
        <v>0</v>
      </c>
      <c r="I183" s="148">
        <v>46296</v>
      </c>
      <c r="J183" s="121">
        <v>401768</v>
      </c>
      <c r="K183" s="154"/>
    </row>
    <row r="184" spans="1:11" s="112" customFormat="1" ht="30" customHeight="1" outlineLevel="1" x14ac:dyDescent="0.2">
      <c r="A184" s="117" t="s">
        <v>1159</v>
      </c>
      <c r="B184" s="118" t="s">
        <v>70</v>
      </c>
      <c r="C184" s="120" t="s">
        <v>355</v>
      </c>
      <c r="D184" s="120" t="s">
        <v>1722</v>
      </c>
      <c r="E184" s="122" t="s">
        <v>373</v>
      </c>
      <c r="F184" s="120" t="s">
        <v>1155</v>
      </c>
      <c r="G184" s="123">
        <v>0</v>
      </c>
      <c r="H184" s="123">
        <v>0</v>
      </c>
      <c r="I184" s="148">
        <v>46296</v>
      </c>
      <c r="J184" s="121">
        <v>48151</v>
      </c>
      <c r="K184" s="154"/>
    </row>
    <row r="185" spans="1:11" s="112" customFormat="1" ht="30" customHeight="1" outlineLevel="1" x14ac:dyDescent="0.2">
      <c r="A185" s="117" t="s">
        <v>1159</v>
      </c>
      <c r="B185" s="118" t="s">
        <v>70</v>
      </c>
      <c r="C185" s="119" t="s">
        <v>356</v>
      </c>
      <c r="D185" s="120" t="s">
        <v>1723</v>
      </c>
      <c r="E185" s="122" t="s">
        <v>373</v>
      </c>
      <c r="F185" s="120" t="s">
        <v>1155</v>
      </c>
      <c r="G185" s="123">
        <v>0</v>
      </c>
      <c r="H185" s="123">
        <v>0</v>
      </c>
      <c r="I185" s="148">
        <v>46296</v>
      </c>
      <c r="J185" s="121">
        <v>47026</v>
      </c>
      <c r="K185" s="154"/>
    </row>
    <row r="186" spans="1:11" s="112" customFormat="1" ht="30" customHeight="1" outlineLevel="1" x14ac:dyDescent="0.2">
      <c r="A186" s="117" t="s">
        <v>1159</v>
      </c>
      <c r="B186" s="118" t="s">
        <v>70</v>
      </c>
      <c r="C186" s="119" t="s">
        <v>357</v>
      </c>
      <c r="D186" s="120" t="s">
        <v>1724</v>
      </c>
      <c r="E186" s="122" t="s">
        <v>373</v>
      </c>
      <c r="F186" s="120" t="s">
        <v>1155</v>
      </c>
      <c r="G186" s="123">
        <v>0</v>
      </c>
      <c r="H186" s="123">
        <v>0</v>
      </c>
      <c r="I186" s="148">
        <v>46296</v>
      </c>
      <c r="J186" s="121">
        <v>401768</v>
      </c>
      <c r="K186" s="154"/>
    </row>
    <row r="187" spans="1:11" s="112" customFormat="1" ht="30" customHeight="1" outlineLevel="1" x14ac:dyDescent="0.2">
      <c r="A187" s="117" t="s">
        <v>1159</v>
      </c>
      <c r="B187" s="118" t="s">
        <v>70</v>
      </c>
      <c r="C187" s="119" t="s">
        <v>425</v>
      </c>
      <c r="D187" s="120" t="s">
        <v>1725</v>
      </c>
      <c r="E187" s="122" t="s">
        <v>373</v>
      </c>
      <c r="F187" s="120" t="s">
        <v>1155</v>
      </c>
      <c r="G187" s="123">
        <v>0</v>
      </c>
      <c r="H187" s="123">
        <v>0</v>
      </c>
      <c r="I187" s="148">
        <v>46296</v>
      </c>
      <c r="J187" s="121">
        <v>401768</v>
      </c>
      <c r="K187" s="154"/>
    </row>
    <row r="188" spans="1:11" s="112" customFormat="1" ht="30" customHeight="1" outlineLevel="1" x14ac:dyDescent="0.2">
      <c r="A188" s="117" t="s">
        <v>1159</v>
      </c>
      <c r="B188" s="118" t="s">
        <v>70</v>
      </c>
      <c r="C188" s="119" t="s">
        <v>426</v>
      </c>
      <c r="D188" s="120" t="s">
        <v>1726</v>
      </c>
      <c r="E188" s="122" t="s">
        <v>373</v>
      </c>
      <c r="F188" s="120" t="s">
        <v>1155</v>
      </c>
      <c r="G188" s="123">
        <v>0</v>
      </c>
      <c r="H188" s="123">
        <v>0</v>
      </c>
      <c r="I188" s="148">
        <v>46296</v>
      </c>
      <c r="J188" s="121">
        <v>401768</v>
      </c>
      <c r="K188" s="154"/>
    </row>
    <row r="189" spans="1:11" s="112" customFormat="1" ht="30" customHeight="1" outlineLevel="1" x14ac:dyDescent="0.2">
      <c r="A189" s="117" t="s">
        <v>1159</v>
      </c>
      <c r="B189" s="118" t="s">
        <v>70</v>
      </c>
      <c r="C189" s="120" t="s">
        <v>899</v>
      </c>
      <c r="D189" s="120" t="s">
        <v>1727</v>
      </c>
      <c r="E189" s="122" t="s">
        <v>373</v>
      </c>
      <c r="F189" s="120" t="s">
        <v>1155</v>
      </c>
      <c r="G189" s="123">
        <v>0</v>
      </c>
      <c r="H189" s="123">
        <v>0</v>
      </c>
      <c r="I189" s="148">
        <v>46296</v>
      </c>
      <c r="J189" s="121">
        <v>48121</v>
      </c>
      <c r="K189" s="154"/>
    </row>
    <row r="190" spans="1:11" s="112" customFormat="1" ht="30" customHeight="1" outlineLevel="1" x14ac:dyDescent="0.2">
      <c r="A190" s="117" t="s">
        <v>1159</v>
      </c>
      <c r="B190" s="118" t="s">
        <v>70</v>
      </c>
      <c r="C190" s="120" t="s">
        <v>900</v>
      </c>
      <c r="D190" s="120" t="s">
        <v>1728</v>
      </c>
      <c r="E190" s="122" t="s">
        <v>373</v>
      </c>
      <c r="F190" s="120" t="s">
        <v>1155</v>
      </c>
      <c r="G190" s="123">
        <v>0</v>
      </c>
      <c r="H190" s="123">
        <v>0</v>
      </c>
      <c r="I190" s="148">
        <v>46296</v>
      </c>
      <c r="J190" s="121">
        <v>48121</v>
      </c>
      <c r="K190" s="154"/>
    </row>
    <row r="191" spans="1:11" s="112" customFormat="1" ht="30" customHeight="1" outlineLevel="1" x14ac:dyDescent="0.2">
      <c r="A191" s="117" t="s">
        <v>1159</v>
      </c>
      <c r="B191" s="118" t="s">
        <v>70</v>
      </c>
      <c r="C191" s="119" t="s">
        <v>901</v>
      </c>
      <c r="D191" s="120" t="s">
        <v>1729</v>
      </c>
      <c r="E191" s="122" t="s">
        <v>373</v>
      </c>
      <c r="F191" s="120" t="s">
        <v>1155</v>
      </c>
      <c r="G191" s="123">
        <v>0</v>
      </c>
      <c r="H191" s="123">
        <v>0</v>
      </c>
      <c r="I191" s="148">
        <v>46296</v>
      </c>
      <c r="J191" s="121">
        <v>401768</v>
      </c>
      <c r="K191" s="154"/>
    </row>
    <row r="192" spans="1:11" s="112" customFormat="1" ht="30" customHeight="1" outlineLevel="1" x14ac:dyDescent="0.2">
      <c r="A192" s="117" t="s">
        <v>1159</v>
      </c>
      <c r="B192" s="118" t="s">
        <v>70</v>
      </c>
      <c r="C192" s="119" t="s">
        <v>993</v>
      </c>
      <c r="D192" s="120" t="s">
        <v>1730</v>
      </c>
      <c r="E192" s="122" t="s">
        <v>373</v>
      </c>
      <c r="F192" s="120" t="s">
        <v>1155</v>
      </c>
      <c r="G192" s="123">
        <v>0</v>
      </c>
      <c r="H192" s="123">
        <v>0</v>
      </c>
      <c r="I192" s="148">
        <v>46296</v>
      </c>
      <c r="J192" s="121">
        <v>47026</v>
      </c>
      <c r="K192" s="154"/>
    </row>
    <row r="193" spans="1:11" s="112" customFormat="1" ht="30" customHeight="1" outlineLevel="1" x14ac:dyDescent="0.2">
      <c r="A193" s="117" t="s">
        <v>1159</v>
      </c>
      <c r="B193" s="118" t="s">
        <v>70</v>
      </c>
      <c r="C193" s="119" t="s">
        <v>1166</v>
      </c>
      <c r="D193" s="120" t="s">
        <v>1731</v>
      </c>
      <c r="E193" s="122" t="s">
        <v>373</v>
      </c>
      <c r="F193" s="120" t="s">
        <v>1155</v>
      </c>
      <c r="G193" s="123">
        <v>0</v>
      </c>
      <c r="H193" s="123">
        <v>0</v>
      </c>
      <c r="I193" s="148">
        <v>46296</v>
      </c>
      <c r="J193" s="121">
        <v>401768</v>
      </c>
      <c r="K193" s="154"/>
    </row>
    <row r="194" spans="1:11" s="112" customFormat="1" ht="30" customHeight="1" outlineLevel="1" x14ac:dyDescent="0.2">
      <c r="A194" s="117" t="s">
        <v>1159</v>
      </c>
      <c r="B194" s="118" t="s">
        <v>70</v>
      </c>
      <c r="C194" s="119" t="s">
        <v>1167</v>
      </c>
      <c r="D194" s="120" t="s">
        <v>1732</v>
      </c>
      <c r="E194" s="122" t="s">
        <v>373</v>
      </c>
      <c r="F194" s="120" t="s">
        <v>1155</v>
      </c>
      <c r="G194" s="123">
        <v>0</v>
      </c>
      <c r="H194" s="123">
        <v>0</v>
      </c>
      <c r="I194" s="148">
        <v>46296</v>
      </c>
      <c r="J194" s="121">
        <v>401768</v>
      </c>
      <c r="K194" s="154"/>
    </row>
    <row r="195" spans="1:11" s="112" customFormat="1" ht="30" customHeight="1" outlineLevel="1" x14ac:dyDescent="0.2">
      <c r="A195" s="117" t="s">
        <v>1159</v>
      </c>
      <c r="B195" s="118" t="s">
        <v>70</v>
      </c>
      <c r="C195" s="119" t="s">
        <v>1168</v>
      </c>
      <c r="D195" s="120" t="s">
        <v>1733</v>
      </c>
      <c r="E195" s="122" t="s">
        <v>373</v>
      </c>
      <c r="F195" s="120" t="s">
        <v>1155</v>
      </c>
      <c r="G195" s="123">
        <v>0</v>
      </c>
      <c r="H195" s="123">
        <v>0</v>
      </c>
      <c r="I195" s="148">
        <v>46296</v>
      </c>
      <c r="J195" s="121">
        <v>401768</v>
      </c>
      <c r="K195" s="154"/>
    </row>
    <row r="196" spans="1:11" s="112" customFormat="1" ht="30" customHeight="1" outlineLevel="1" x14ac:dyDescent="0.2">
      <c r="A196" s="117" t="s">
        <v>1159</v>
      </c>
      <c r="B196" s="118" t="s">
        <v>70</v>
      </c>
      <c r="C196" s="119" t="s">
        <v>1169</v>
      </c>
      <c r="D196" s="120" t="s">
        <v>1734</v>
      </c>
      <c r="E196" s="122" t="s">
        <v>373</v>
      </c>
      <c r="F196" s="120" t="s">
        <v>1155</v>
      </c>
      <c r="G196" s="123">
        <v>0</v>
      </c>
      <c r="H196" s="123">
        <v>0</v>
      </c>
      <c r="I196" s="148">
        <v>46296</v>
      </c>
      <c r="J196" s="121">
        <v>401768</v>
      </c>
      <c r="K196" s="154"/>
    </row>
    <row r="197" spans="1:11" s="112" customFormat="1" ht="30" customHeight="1" outlineLevel="1" x14ac:dyDescent="0.2">
      <c r="A197" s="214" t="s">
        <v>1159</v>
      </c>
      <c r="B197" s="215" t="s">
        <v>70</v>
      </c>
      <c r="C197" s="215" t="s">
        <v>1603</v>
      </c>
      <c r="D197" s="216" t="s">
        <v>1735</v>
      </c>
      <c r="E197" s="220" t="s">
        <v>373</v>
      </c>
      <c r="F197" s="216" t="s">
        <v>1155</v>
      </c>
      <c r="G197" s="217">
        <v>0</v>
      </c>
      <c r="H197" s="217">
        <v>0</v>
      </c>
      <c r="I197" s="218">
        <v>46296</v>
      </c>
      <c r="J197" s="219">
        <v>401768</v>
      </c>
      <c r="K197" s="216"/>
    </row>
    <row r="198" spans="1:11" s="112" customFormat="1" ht="30" customHeight="1" outlineLevel="1" x14ac:dyDescent="0.2">
      <c r="A198" s="214" t="s">
        <v>1159</v>
      </c>
      <c r="B198" s="215" t="s">
        <v>70</v>
      </c>
      <c r="C198" s="215" t="s">
        <v>1604</v>
      </c>
      <c r="D198" s="216" t="s">
        <v>1736</v>
      </c>
      <c r="E198" s="220" t="s">
        <v>373</v>
      </c>
      <c r="F198" s="216" t="s">
        <v>1155</v>
      </c>
      <c r="G198" s="217">
        <v>0</v>
      </c>
      <c r="H198" s="217">
        <v>0</v>
      </c>
      <c r="I198" s="218">
        <v>46296</v>
      </c>
      <c r="J198" s="219">
        <v>401768</v>
      </c>
      <c r="K198" s="216"/>
    </row>
    <row r="199" spans="1:11" s="112" customFormat="1" ht="30" customHeight="1" outlineLevel="1" x14ac:dyDescent="0.2">
      <c r="A199" s="214" t="s">
        <v>1159</v>
      </c>
      <c r="B199" s="215" t="s">
        <v>70</v>
      </c>
      <c r="C199" s="215" t="s">
        <v>1605</v>
      </c>
      <c r="D199" s="216" t="s">
        <v>1737</v>
      </c>
      <c r="E199" s="220" t="s">
        <v>373</v>
      </c>
      <c r="F199" s="216" t="s">
        <v>1155</v>
      </c>
      <c r="G199" s="217">
        <v>0</v>
      </c>
      <c r="H199" s="217">
        <v>0</v>
      </c>
      <c r="I199" s="218">
        <v>46296</v>
      </c>
      <c r="J199" s="219">
        <v>401768</v>
      </c>
      <c r="K199" s="216"/>
    </row>
    <row r="200" spans="1:11" s="112" customFormat="1" ht="30" customHeight="1" outlineLevel="1" x14ac:dyDescent="0.2">
      <c r="A200" s="117" t="s">
        <v>1159</v>
      </c>
      <c r="B200" s="118" t="s">
        <v>70</v>
      </c>
      <c r="C200" s="119" t="s">
        <v>348</v>
      </c>
      <c r="D200" s="120" t="s">
        <v>1738</v>
      </c>
      <c r="E200" s="122" t="s">
        <v>373</v>
      </c>
      <c r="F200" s="120" t="s">
        <v>1155</v>
      </c>
      <c r="G200" s="123">
        <v>0</v>
      </c>
      <c r="H200" s="123">
        <v>0</v>
      </c>
      <c r="I200" s="148">
        <v>46296</v>
      </c>
      <c r="J200" s="121">
        <v>401768</v>
      </c>
      <c r="K200" s="154"/>
    </row>
    <row r="201" spans="1:11" s="112" customFormat="1" ht="30" customHeight="1" outlineLevel="1" x14ac:dyDescent="0.2">
      <c r="A201" s="117" t="s">
        <v>1159</v>
      </c>
      <c r="B201" s="118" t="s">
        <v>70</v>
      </c>
      <c r="C201" s="119" t="s">
        <v>349</v>
      </c>
      <c r="D201" s="120" t="s">
        <v>1739</v>
      </c>
      <c r="E201" s="122" t="s">
        <v>373</v>
      </c>
      <c r="F201" s="120" t="s">
        <v>1155</v>
      </c>
      <c r="G201" s="123">
        <v>0</v>
      </c>
      <c r="H201" s="123">
        <v>0</v>
      </c>
      <c r="I201" s="148">
        <v>46296</v>
      </c>
      <c r="J201" s="121">
        <v>401768</v>
      </c>
      <c r="K201" s="154"/>
    </row>
    <row r="202" spans="1:11" s="112" customFormat="1" ht="30" customHeight="1" outlineLevel="1" x14ac:dyDescent="0.2">
      <c r="A202" s="117" t="s">
        <v>1159</v>
      </c>
      <c r="B202" s="118" t="s">
        <v>70</v>
      </c>
      <c r="C202" s="119" t="s">
        <v>592</v>
      </c>
      <c r="D202" s="120" t="s">
        <v>1740</v>
      </c>
      <c r="E202" s="122" t="s">
        <v>373</v>
      </c>
      <c r="F202" s="120" t="s">
        <v>1155</v>
      </c>
      <c r="G202" s="123">
        <v>0</v>
      </c>
      <c r="H202" s="123">
        <v>0</v>
      </c>
      <c r="I202" s="148">
        <v>46296</v>
      </c>
      <c r="J202" s="121">
        <v>401768</v>
      </c>
      <c r="K202" s="154"/>
    </row>
    <row r="203" spans="1:11" s="112" customFormat="1" ht="30" customHeight="1" outlineLevel="1" x14ac:dyDescent="0.2">
      <c r="A203" s="117" t="s">
        <v>1159</v>
      </c>
      <c r="B203" s="118" t="s">
        <v>70</v>
      </c>
      <c r="C203" s="119" t="s">
        <v>593</v>
      </c>
      <c r="D203" s="120" t="s">
        <v>1741</v>
      </c>
      <c r="E203" s="122" t="s">
        <v>373</v>
      </c>
      <c r="F203" s="120" t="s">
        <v>1155</v>
      </c>
      <c r="G203" s="123">
        <v>0</v>
      </c>
      <c r="H203" s="123">
        <v>0</v>
      </c>
      <c r="I203" s="148">
        <v>46296</v>
      </c>
      <c r="J203" s="121">
        <v>401768</v>
      </c>
      <c r="K203" s="154"/>
    </row>
    <row r="204" spans="1:11" s="112" customFormat="1" ht="30" customHeight="1" outlineLevel="1" x14ac:dyDescent="0.2">
      <c r="A204" s="117" t="s">
        <v>1159</v>
      </c>
      <c r="B204" s="118" t="s">
        <v>70</v>
      </c>
      <c r="C204" s="119" t="s">
        <v>594</v>
      </c>
      <c r="D204" s="120" t="s">
        <v>1742</v>
      </c>
      <c r="E204" s="122" t="s">
        <v>373</v>
      </c>
      <c r="F204" s="120" t="s">
        <v>1155</v>
      </c>
      <c r="G204" s="123">
        <v>0</v>
      </c>
      <c r="H204" s="123">
        <v>0</v>
      </c>
      <c r="I204" s="148">
        <v>46296</v>
      </c>
      <c r="J204" s="121">
        <v>401768</v>
      </c>
      <c r="K204" s="154"/>
    </row>
    <row r="205" spans="1:11" s="112" customFormat="1" ht="30" customHeight="1" outlineLevel="1" x14ac:dyDescent="0.2">
      <c r="A205" s="117" t="s">
        <v>1159</v>
      </c>
      <c r="B205" s="118" t="s">
        <v>70</v>
      </c>
      <c r="C205" s="117" t="s">
        <v>438</v>
      </c>
      <c r="D205" s="120" t="s">
        <v>1743</v>
      </c>
      <c r="E205" s="122" t="s">
        <v>373</v>
      </c>
      <c r="F205" s="120" t="s">
        <v>1155</v>
      </c>
      <c r="G205" s="123">
        <v>0</v>
      </c>
      <c r="H205" s="123">
        <v>0</v>
      </c>
      <c r="I205" s="148">
        <v>46296</v>
      </c>
      <c r="J205" s="121">
        <v>47756</v>
      </c>
      <c r="K205" s="154"/>
    </row>
    <row r="206" spans="1:11" s="112" customFormat="1" ht="30" customHeight="1" outlineLevel="1" x14ac:dyDescent="0.2">
      <c r="A206" s="117" t="s">
        <v>1159</v>
      </c>
      <c r="B206" s="118" t="s">
        <v>70</v>
      </c>
      <c r="C206" s="119" t="s">
        <v>439</v>
      </c>
      <c r="D206" s="120" t="s">
        <v>1744</v>
      </c>
      <c r="E206" s="122" t="s">
        <v>373</v>
      </c>
      <c r="F206" s="120" t="s">
        <v>1155</v>
      </c>
      <c r="G206" s="123">
        <v>0</v>
      </c>
      <c r="H206" s="123">
        <v>0</v>
      </c>
      <c r="I206" s="148">
        <v>46296</v>
      </c>
      <c r="J206" s="121">
        <v>401768</v>
      </c>
      <c r="K206" s="154"/>
    </row>
    <row r="207" spans="1:11" s="112" customFormat="1" ht="30" customHeight="1" outlineLevel="1" x14ac:dyDescent="0.2">
      <c r="A207" s="117" t="s">
        <v>1159</v>
      </c>
      <c r="B207" s="118" t="s">
        <v>70</v>
      </c>
      <c r="C207" s="119" t="s">
        <v>440</v>
      </c>
      <c r="D207" s="120" t="s">
        <v>1745</v>
      </c>
      <c r="E207" s="122" t="s">
        <v>373</v>
      </c>
      <c r="F207" s="120" t="s">
        <v>1155</v>
      </c>
      <c r="G207" s="123">
        <v>0</v>
      </c>
      <c r="H207" s="123">
        <v>0</v>
      </c>
      <c r="I207" s="148">
        <v>46296</v>
      </c>
      <c r="J207" s="121">
        <v>401768</v>
      </c>
      <c r="K207" s="154"/>
    </row>
    <row r="208" spans="1:11" s="112" customFormat="1" ht="30" customHeight="1" outlineLevel="1" x14ac:dyDescent="0.2">
      <c r="A208" s="117" t="s">
        <v>1159</v>
      </c>
      <c r="B208" s="118" t="s">
        <v>70</v>
      </c>
      <c r="C208" s="117" t="s">
        <v>441</v>
      </c>
      <c r="D208" s="120" t="s">
        <v>1746</v>
      </c>
      <c r="E208" s="122" t="s">
        <v>373</v>
      </c>
      <c r="F208" s="120" t="s">
        <v>1155</v>
      </c>
      <c r="G208" s="123">
        <v>0</v>
      </c>
      <c r="H208" s="123">
        <v>0</v>
      </c>
      <c r="I208" s="148">
        <v>46296</v>
      </c>
      <c r="J208" s="121">
        <v>47756</v>
      </c>
      <c r="K208" s="154"/>
    </row>
    <row r="209" spans="1:11" s="112" customFormat="1" ht="30" customHeight="1" outlineLevel="1" x14ac:dyDescent="0.2">
      <c r="A209" s="117" t="s">
        <v>1159</v>
      </c>
      <c r="B209" s="118" t="s">
        <v>70</v>
      </c>
      <c r="C209" s="119" t="s">
        <v>442</v>
      </c>
      <c r="D209" s="120" t="s">
        <v>1747</v>
      </c>
      <c r="E209" s="122" t="s">
        <v>373</v>
      </c>
      <c r="F209" s="120" t="s">
        <v>1155</v>
      </c>
      <c r="G209" s="123">
        <v>0</v>
      </c>
      <c r="H209" s="123">
        <v>0</v>
      </c>
      <c r="I209" s="148">
        <v>46296</v>
      </c>
      <c r="J209" s="121">
        <v>401768</v>
      </c>
      <c r="K209" s="154"/>
    </row>
    <row r="210" spans="1:11" s="112" customFormat="1" ht="30" customHeight="1" outlineLevel="1" x14ac:dyDescent="0.2">
      <c r="A210" s="117" t="s">
        <v>1159</v>
      </c>
      <c r="B210" s="118" t="s">
        <v>70</v>
      </c>
      <c r="C210" s="119" t="s">
        <v>443</v>
      </c>
      <c r="D210" s="120" t="s">
        <v>1748</v>
      </c>
      <c r="E210" s="122" t="s">
        <v>373</v>
      </c>
      <c r="F210" s="120" t="s">
        <v>1155</v>
      </c>
      <c r="G210" s="123">
        <v>0</v>
      </c>
      <c r="H210" s="123">
        <v>0</v>
      </c>
      <c r="I210" s="148">
        <v>46296</v>
      </c>
      <c r="J210" s="121">
        <v>401768</v>
      </c>
      <c r="K210" s="154"/>
    </row>
    <row r="211" spans="1:11" s="112" customFormat="1" ht="30" customHeight="1" outlineLevel="1" x14ac:dyDescent="0.2">
      <c r="A211" s="117" t="s">
        <v>1159</v>
      </c>
      <c r="B211" s="118" t="s">
        <v>70</v>
      </c>
      <c r="C211" s="119" t="s">
        <v>444</v>
      </c>
      <c r="D211" s="120" t="s">
        <v>1749</v>
      </c>
      <c r="E211" s="122" t="s">
        <v>373</v>
      </c>
      <c r="F211" s="120" t="s">
        <v>1155</v>
      </c>
      <c r="G211" s="123">
        <v>0</v>
      </c>
      <c r="H211" s="123">
        <v>0</v>
      </c>
      <c r="I211" s="148">
        <v>46296</v>
      </c>
      <c r="J211" s="121">
        <v>401768</v>
      </c>
      <c r="K211" s="154"/>
    </row>
    <row r="212" spans="1:11" s="112" customFormat="1" ht="30" customHeight="1" outlineLevel="1" x14ac:dyDescent="0.2">
      <c r="A212" s="117" t="s">
        <v>1159</v>
      </c>
      <c r="B212" s="118" t="s">
        <v>70</v>
      </c>
      <c r="C212" s="119" t="s">
        <v>445</v>
      </c>
      <c r="D212" s="120" t="s">
        <v>1750</v>
      </c>
      <c r="E212" s="122" t="s">
        <v>373</v>
      </c>
      <c r="F212" s="120" t="s">
        <v>1155</v>
      </c>
      <c r="G212" s="123">
        <v>0</v>
      </c>
      <c r="H212" s="123">
        <v>0</v>
      </c>
      <c r="I212" s="148">
        <v>46296</v>
      </c>
      <c r="J212" s="121">
        <v>401768</v>
      </c>
      <c r="K212" s="154"/>
    </row>
    <row r="213" spans="1:11" s="112" customFormat="1" ht="30" customHeight="1" outlineLevel="1" x14ac:dyDescent="0.2">
      <c r="A213" s="117" t="s">
        <v>1159</v>
      </c>
      <c r="B213" s="118" t="s">
        <v>70</v>
      </c>
      <c r="C213" s="120" t="s">
        <v>989</v>
      </c>
      <c r="D213" s="120" t="s">
        <v>1751</v>
      </c>
      <c r="E213" s="122" t="s">
        <v>373</v>
      </c>
      <c r="F213" s="120" t="s">
        <v>1155</v>
      </c>
      <c r="G213" s="123">
        <v>0</v>
      </c>
      <c r="H213" s="123">
        <v>0</v>
      </c>
      <c r="I213" s="148">
        <v>46296</v>
      </c>
      <c r="J213" s="121">
        <v>48121</v>
      </c>
      <c r="K213" s="154"/>
    </row>
    <row r="214" spans="1:11" s="112" customFormat="1" ht="30" customHeight="1" outlineLevel="1" x14ac:dyDescent="0.2">
      <c r="A214" s="117" t="s">
        <v>1159</v>
      </c>
      <c r="B214" s="118" t="s">
        <v>70</v>
      </c>
      <c r="C214" s="117" t="s">
        <v>990</v>
      </c>
      <c r="D214" s="120" t="s">
        <v>1746</v>
      </c>
      <c r="E214" s="122" t="s">
        <v>373</v>
      </c>
      <c r="F214" s="120" t="s">
        <v>1155</v>
      </c>
      <c r="G214" s="123">
        <v>0</v>
      </c>
      <c r="H214" s="123">
        <v>0</v>
      </c>
      <c r="I214" s="148">
        <v>46296</v>
      </c>
      <c r="J214" s="121">
        <v>47756</v>
      </c>
      <c r="K214" s="154"/>
    </row>
    <row r="215" spans="1:11" s="112" customFormat="1" ht="30" customHeight="1" outlineLevel="1" x14ac:dyDescent="0.2">
      <c r="A215" s="214" t="s">
        <v>1159</v>
      </c>
      <c r="B215" s="215" t="s">
        <v>70</v>
      </c>
      <c r="C215" s="215" t="s">
        <v>1546</v>
      </c>
      <c r="D215" s="216" t="s">
        <v>1752</v>
      </c>
      <c r="E215" s="220" t="s">
        <v>373</v>
      </c>
      <c r="F215" s="216" t="s">
        <v>1155</v>
      </c>
      <c r="G215" s="217">
        <v>0</v>
      </c>
      <c r="H215" s="217">
        <v>0</v>
      </c>
      <c r="I215" s="218">
        <v>46296</v>
      </c>
      <c r="J215" s="219">
        <v>401768</v>
      </c>
      <c r="K215" s="216"/>
    </row>
    <row r="216" spans="1:11" s="112" customFormat="1" ht="30" customHeight="1" outlineLevel="1" x14ac:dyDescent="0.2">
      <c r="A216" s="117" t="s">
        <v>1159</v>
      </c>
      <c r="B216" s="118" t="s">
        <v>70</v>
      </c>
      <c r="C216" s="119" t="s">
        <v>464</v>
      </c>
      <c r="D216" s="120" t="s">
        <v>1753</v>
      </c>
      <c r="E216" s="122" t="s">
        <v>373</v>
      </c>
      <c r="F216" s="120" t="s">
        <v>1155</v>
      </c>
      <c r="G216" s="123">
        <v>0</v>
      </c>
      <c r="H216" s="123">
        <v>0</v>
      </c>
      <c r="I216" s="148">
        <v>46296</v>
      </c>
      <c r="J216" s="121">
        <v>401768</v>
      </c>
      <c r="K216" s="154"/>
    </row>
    <row r="217" spans="1:11" s="112" customFormat="1" ht="30" customHeight="1" outlineLevel="1" x14ac:dyDescent="0.2">
      <c r="A217" s="117" t="s">
        <v>1159</v>
      </c>
      <c r="B217" s="118" t="s">
        <v>70</v>
      </c>
      <c r="C217" s="119" t="s">
        <v>465</v>
      </c>
      <c r="D217" s="120" t="s">
        <v>1754</v>
      </c>
      <c r="E217" s="122" t="s">
        <v>373</v>
      </c>
      <c r="F217" s="120" t="s">
        <v>1155</v>
      </c>
      <c r="G217" s="123">
        <v>0</v>
      </c>
      <c r="H217" s="123">
        <v>0</v>
      </c>
      <c r="I217" s="148">
        <v>46296</v>
      </c>
      <c r="J217" s="121">
        <v>401768</v>
      </c>
      <c r="K217" s="154"/>
    </row>
    <row r="218" spans="1:11" s="112" customFormat="1" ht="30" customHeight="1" outlineLevel="1" x14ac:dyDescent="0.2">
      <c r="A218" s="117" t="s">
        <v>1159</v>
      </c>
      <c r="B218" s="118" t="s">
        <v>70</v>
      </c>
      <c r="C218" s="119" t="s">
        <v>466</v>
      </c>
      <c r="D218" s="120" t="s">
        <v>1755</v>
      </c>
      <c r="E218" s="122" t="s">
        <v>373</v>
      </c>
      <c r="F218" s="120" t="s">
        <v>1155</v>
      </c>
      <c r="G218" s="123">
        <v>0</v>
      </c>
      <c r="H218" s="123">
        <v>0</v>
      </c>
      <c r="I218" s="148">
        <v>46296</v>
      </c>
      <c r="J218" s="121">
        <v>401768</v>
      </c>
      <c r="K218" s="154"/>
    </row>
    <row r="219" spans="1:11" s="112" customFormat="1" ht="30" customHeight="1" outlineLevel="1" x14ac:dyDescent="0.2">
      <c r="A219" s="117" t="s">
        <v>1159</v>
      </c>
      <c r="B219" s="118" t="s">
        <v>70</v>
      </c>
      <c r="C219" s="119" t="s">
        <v>1049</v>
      </c>
      <c r="D219" s="120" t="s">
        <v>1756</v>
      </c>
      <c r="E219" s="122" t="s">
        <v>373</v>
      </c>
      <c r="F219" s="120" t="s">
        <v>1155</v>
      </c>
      <c r="G219" s="123">
        <v>0</v>
      </c>
      <c r="H219" s="123">
        <v>0</v>
      </c>
      <c r="I219" s="148">
        <v>46296</v>
      </c>
      <c r="J219" s="121">
        <v>401768</v>
      </c>
      <c r="K219" s="154"/>
    </row>
    <row r="220" spans="1:11" s="112" customFormat="1" ht="30" customHeight="1" outlineLevel="1" x14ac:dyDescent="0.2">
      <c r="A220" s="117" t="s">
        <v>1159</v>
      </c>
      <c r="B220" s="118" t="s">
        <v>70</v>
      </c>
      <c r="C220" s="119" t="s">
        <v>1173</v>
      </c>
      <c r="D220" s="120" t="s">
        <v>1757</v>
      </c>
      <c r="E220" s="122" t="s">
        <v>373</v>
      </c>
      <c r="F220" s="120" t="s">
        <v>1155</v>
      </c>
      <c r="G220" s="123">
        <v>0</v>
      </c>
      <c r="H220" s="123">
        <v>0</v>
      </c>
      <c r="I220" s="148">
        <v>46296</v>
      </c>
      <c r="J220" s="121">
        <v>401768</v>
      </c>
      <c r="K220" s="154"/>
    </row>
    <row r="221" spans="1:11" s="112" customFormat="1" ht="30" customHeight="1" outlineLevel="1" x14ac:dyDescent="0.2">
      <c r="A221" s="117" t="s">
        <v>1159</v>
      </c>
      <c r="B221" s="118" t="s">
        <v>70</v>
      </c>
      <c r="C221" s="119" t="s">
        <v>449</v>
      </c>
      <c r="D221" s="120" t="s">
        <v>1758</v>
      </c>
      <c r="E221" s="122" t="s">
        <v>373</v>
      </c>
      <c r="F221" s="120" t="s">
        <v>1155</v>
      </c>
      <c r="G221" s="123">
        <v>0</v>
      </c>
      <c r="H221" s="123">
        <v>0</v>
      </c>
      <c r="I221" s="148">
        <v>46296</v>
      </c>
      <c r="J221" s="121">
        <v>401768</v>
      </c>
      <c r="K221" s="154"/>
    </row>
    <row r="222" spans="1:11" s="112" customFormat="1" ht="30" customHeight="1" outlineLevel="1" x14ac:dyDescent="0.2">
      <c r="A222" s="117" t="s">
        <v>1159</v>
      </c>
      <c r="B222" s="118" t="s">
        <v>70</v>
      </c>
      <c r="C222" s="119" t="s">
        <v>450</v>
      </c>
      <c r="D222" s="120" t="s">
        <v>1759</v>
      </c>
      <c r="E222" s="122" t="s">
        <v>373</v>
      </c>
      <c r="F222" s="120" t="s">
        <v>1155</v>
      </c>
      <c r="G222" s="123">
        <v>0</v>
      </c>
      <c r="H222" s="123">
        <v>0</v>
      </c>
      <c r="I222" s="148">
        <v>46296</v>
      </c>
      <c r="J222" s="121">
        <v>401768</v>
      </c>
      <c r="K222" s="154"/>
    </row>
    <row r="223" spans="1:11" s="112" customFormat="1" ht="30" customHeight="1" outlineLevel="1" x14ac:dyDescent="0.2">
      <c r="A223" s="117" t="s">
        <v>1159</v>
      </c>
      <c r="B223" s="118" t="s">
        <v>70</v>
      </c>
      <c r="C223" s="119" t="s">
        <v>451</v>
      </c>
      <c r="D223" s="120" t="s">
        <v>1760</v>
      </c>
      <c r="E223" s="122" t="s">
        <v>373</v>
      </c>
      <c r="F223" s="120" t="s">
        <v>1155</v>
      </c>
      <c r="G223" s="123">
        <v>0</v>
      </c>
      <c r="H223" s="123">
        <v>0</v>
      </c>
      <c r="I223" s="148">
        <v>46296</v>
      </c>
      <c r="J223" s="121">
        <v>401768</v>
      </c>
      <c r="K223" s="154"/>
    </row>
    <row r="224" spans="1:11" s="112" customFormat="1" ht="30" customHeight="1" outlineLevel="1" x14ac:dyDescent="0.2">
      <c r="A224" s="117" t="s">
        <v>1159</v>
      </c>
      <c r="B224" s="118" t="s">
        <v>70</v>
      </c>
      <c r="C224" s="119" t="s">
        <v>452</v>
      </c>
      <c r="D224" s="120" t="s">
        <v>1761</v>
      </c>
      <c r="E224" s="122" t="s">
        <v>373</v>
      </c>
      <c r="F224" s="120" t="s">
        <v>1155</v>
      </c>
      <c r="G224" s="123">
        <v>0</v>
      </c>
      <c r="H224" s="123">
        <v>0</v>
      </c>
      <c r="I224" s="148">
        <v>46296</v>
      </c>
      <c r="J224" s="121">
        <v>401768</v>
      </c>
      <c r="K224" s="154"/>
    </row>
    <row r="225" spans="1:11" s="112" customFormat="1" ht="30" customHeight="1" outlineLevel="1" x14ac:dyDescent="0.2">
      <c r="A225" s="117" t="s">
        <v>1159</v>
      </c>
      <c r="B225" s="118" t="s">
        <v>70</v>
      </c>
      <c r="C225" s="119" t="s">
        <v>453</v>
      </c>
      <c r="D225" s="120" t="s">
        <v>1762</v>
      </c>
      <c r="E225" s="122" t="s">
        <v>373</v>
      </c>
      <c r="F225" s="120" t="s">
        <v>1155</v>
      </c>
      <c r="G225" s="123">
        <v>0</v>
      </c>
      <c r="H225" s="123">
        <v>0</v>
      </c>
      <c r="I225" s="148">
        <v>46296</v>
      </c>
      <c r="J225" s="121">
        <v>401768</v>
      </c>
      <c r="K225" s="154"/>
    </row>
    <row r="226" spans="1:11" s="112" customFormat="1" ht="30" customHeight="1" outlineLevel="1" x14ac:dyDescent="0.2">
      <c r="A226" s="117" t="s">
        <v>1159</v>
      </c>
      <c r="B226" s="118" t="s">
        <v>70</v>
      </c>
      <c r="C226" s="118" t="s">
        <v>454</v>
      </c>
      <c r="D226" s="120" t="s">
        <v>1763</v>
      </c>
      <c r="E226" s="122" t="s">
        <v>373</v>
      </c>
      <c r="F226" s="120" t="s">
        <v>1155</v>
      </c>
      <c r="G226" s="123">
        <v>0</v>
      </c>
      <c r="H226" s="123">
        <v>0</v>
      </c>
      <c r="I226" s="148">
        <v>46296</v>
      </c>
      <c r="J226" s="121">
        <v>47391</v>
      </c>
      <c r="K226" s="154"/>
    </row>
    <row r="227" spans="1:11" s="112" customFormat="1" ht="30" customHeight="1" outlineLevel="1" x14ac:dyDescent="0.2">
      <c r="A227" s="117" t="s">
        <v>1159</v>
      </c>
      <c r="B227" s="118" t="s">
        <v>70</v>
      </c>
      <c r="C227" s="119" t="s">
        <v>455</v>
      </c>
      <c r="D227" s="120" t="s">
        <v>1764</v>
      </c>
      <c r="E227" s="122" t="s">
        <v>373</v>
      </c>
      <c r="F227" s="120" t="s">
        <v>1155</v>
      </c>
      <c r="G227" s="123">
        <v>0</v>
      </c>
      <c r="H227" s="123">
        <v>0</v>
      </c>
      <c r="I227" s="148">
        <v>46296</v>
      </c>
      <c r="J227" s="121">
        <v>401768</v>
      </c>
      <c r="K227" s="154"/>
    </row>
    <row r="228" spans="1:11" s="112" customFormat="1" ht="30" customHeight="1" outlineLevel="1" x14ac:dyDescent="0.2">
      <c r="A228" s="117" t="s">
        <v>1159</v>
      </c>
      <c r="B228" s="118" t="s">
        <v>70</v>
      </c>
      <c r="C228" s="119" t="s">
        <v>456</v>
      </c>
      <c r="D228" s="120" t="s">
        <v>1765</v>
      </c>
      <c r="E228" s="122" t="s">
        <v>373</v>
      </c>
      <c r="F228" s="120" t="s">
        <v>1155</v>
      </c>
      <c r="G228" s="123">
        <v>0</v>
      </c>
      <c r="H228" s="123">
        <v>0</v>
      </c>
      <c r="I228" s="148">
        <v>46296</v>
      </c>
      <c r="J228" s="121">
        <v>401768</v>
      </c>
      <c r="K228" s="154"/>
    </row>
    <row r="229" spans="1:11" s="112" customFormat="1" ht="30" customHeight="1" outlineLevel="1" x14ac:dyDescent="0.2">
      <c r="A229" s="117" t="s">
        <v>1159</v>
      </c>
      <c r="B229" s="118" t="s">
        <v>70</v>
      </c>
      <c r="C229" s="119" t="s">
        <v>457</v>
      </c>
      <c r="D229" s="120" t="s">
        <v>1766</v>
      </c>
      <c r="E229" s="122" t="s">
        <v>373</v>
      </c>
      <c r="F229" s="120" t="s">
        <v>1155</v>
      </c>
      <c r="G229" s="123">
        <v>0</v>
      </c>
      <c r="H229" s="123">
        <v>0</v>
      </c>
      <c r="I229" s="148">
        <v>46296</v>
      </c>
      <c r="J229" s="121">
        <v>401768</v>
      </c>
      <c r="K229" s="154"/>
    </row>
    <row r="230" spans="1:11" s="112" customFormat="1" ht="30" customHeight="1" outlineLevel="1" x14ac:dyDescent="0.2">
      <c r="A230" s="117" t="s">
        <v>1159</v>
      </c>
      <c r="B230" s="118" t="s">
        <v>70</v>
      </c>
      <c r="C230" s="118" t="s">
        <v>458</v>
      </c>
      <c r="D230" s="120" t="s">
        <v>1767</v>
      </c>
      <c r="E230" s="122" t="s">
        <v>373</v>
      </c>
      <c r="F230" s="120" t="s">
        <v>1155</v>
      </c>
      <c r="G230" s="123">
        <v>0</v>
      </c>
      <c r="H230" s="123">
        <v>0</v>
      </c>
      <c r="I230" s="148">
        <v>46296</v>
      </c>
      <c r="J230" s="121">
        <v>47391</v>
      </c>
      <c r="K230" s="154"/>
    </row>
    <row r="231" spans="1:11" s="112" customFormat="1" ht="30" customHeight="1" outlineLevel="1" x14ac:dyDescent="0.2">
      <c r="A231" s="117" t="s">
        <v>1159</v>
      </c>
      <c r="B231" s="118" t="s">
        <v>70</v>
      </c>
      <c r="C231" s="119" t="s">
        <v>459</v>
      </c>
      <c r="D231" s="120" t="s">
        <v>1768</v>
      </c>
      <c r="E231" s="122" t="s">
        <v>373</v>
      </c>
      <c r="F231" s="120" t="s">
        <v>1155</v>
      </c>
      <c r="G231" s="123">
        <v>0</v>
      </c>
      <c r="H231" s="123">
        <v>0</v>
      </c>
      <c r="I231" s="148">
        <v>46296</v>
      </c>
      <c r="J231" s="121">
        <v>401768</v>
      </c>
      <c r="K231" s="154"/>
    </row>
    <row r="232" spans="1:11" s="112" customFormat="1" ht="30" customHeight="1" outlineLevel="1" x14ac:dyDescent="0.2">
      <c r="A232" s="117" t="s">
        <v>1159</v>
      </c>
      <c r="B232" s="118" t="s">
        <v>70</v>
      </c>
      <c r="C232" s="119" t="s">
        <v>460</v>
      </c>
      <c r="D232" s="120" t="s">
        <v>1769</v>
      </c>
      <c r="E232" s="122" t="s">
        <v>373</v>
      </c>
      <c r="F232" s="120" t="s">
        <v>1155</v>
      </c>
      <c r="G232" s="123">
        <v>0</v>
      </c>
      <c r="H232" s="123">
        <v>0</v>
      </c>
      <c r="I232" s="148">
        <v>46296</v>
      </c>
      <c r="J232" s="121">
        <v>401768</v>
      </c>
      <c r="K232" s="154"/>
    </row>
    <row r="233" spans="1:11" s="112" customFormat="1" ht="30" customHeight="1" outlineLevel="1" x14ac:dyDescent="0.2">
      <c r="A233" s="117" t="s">
        <v>1159</v>
      </c>
      <c r="B233" s="118" t="s">
        <v>70</v>
      </c>
      <c r="C233" s="119" t="s">
        <v>461</v>
      </c>
      <c r="D233" s="120" t="s">
        <v>1770</v>
      </c>
      <c r="E233" s="122" t="s">
        <v>373</v>
      </c>
      <c r="F233" s="120" t="s">
        <v>1155</v>
      </c>
      <c r="G233" s="123">
        <v>0</v>
      </c>
      <c r="H233" s="123">
        <v>0</v>
      </c>
      <c r="I233" s="148">
        <v>46296</v>
      </c>
      <c r="J233" s="121">
        <v>401768</v>
      </c>
      <c r="K233" s="154"/>
    </row>
    <row r="234" spans="1:11" s="112" customFormat="1" ht="30" customHeight="1" outlineLevel="1" x14ac:dyDescent="0.2">
      <c r="A234" s="117" t="s">
        <v>1159</v>
      </c>
      <c r="B234" s="118" t="s">
        <v>70</v>
      </c>
      <c r="C234" s="119" t="s">
        <v>1170</v>
      </c>
      <c r="D234" s="120" t="s">
        <v>1771</v>
      </c>
      <c r="E234" s="122" t="s">
        <v>373</v>
      </c>
      <c r="F234" s="120" t="s">
        <v>1155</v>
      </c>
      <c r="G234" s="123">
        <v>0</v>
      </c>
      <c r="H234" s="123">
        <v>0</v>
      </c>
      <c r="I234" s="148">
        <v>46296</v>
      </c>
      <c r="J234" s="121">
        <v>401768</v>
      </c>
      <c r="K234" s="154"/>
    </row>
    <row r="235" spans="1:11" s="112" customFormat="1" ht="30" customHeight="1" outlineLevel="1" x14ac:dyDescent="0.2">
      <c r="A235" s="117" t="s">
        <v>1159</v>
      </c>
      <c r="B235" s="118" t="s">
        <v>70</v>
      </c>
      <c r="C235" s="119" t="s">
        <v>1240</v>
      </c>
      <c r="D235" s="120" t="s">
        <v>1772</v>
      </c>
      <c r="E235" s="122" t="s">
        <v>373</v>
      </c>
      <c r="F235" s="120" t="s">
        <v>1155</v>
      </c>
      <c r="G235" s="123">
        <v>0</v>
      </c>
      <c r="H235" s="123">
        <v>0</v>
      </c>
      <c r="I235" s="148">
        <v>46296</v>
      </c>
      <c r="J235" s="121">
        <v>401768</v>
      </c>
      <c r="K235" s="154"/>
    </row>
    <row r="236" spans="1:11" s="112" customFormat="1" ht="30" customHeight="1" outlineLevel="1" x14ac:dyDescent="0.2">
      <c r="A236" s="214" t="s">
        <v>1159</v>
      </c>
      <c r="B236" s="215" t="s">
        <v>70</v>
      </c>
      <c r="C236" s="215" t="s">
        <v>1602</v>
      </c>
      <c r="D236" s="216" t="s">
        <v>1773</v>
      </c>
      <c r="E236" s="220" t="s">
        <v>373</v>
      </c>
      <c r="F236" s="216" t="s">
        <v>1155</v>
      </c>
      <c r="G236" s="217">
        <v>0</v>
      </c>
      <c r="H236" s="217">
        <v>0</v>
      </c>
      <c r="I236" s="218">
        <v>46296</v>
      </c>
      <c r="J236" s="219">
        <v>401768</v>
      </c>
      <c r="K236" s="216"/>
    </row>
    <row r="237" spans="1:11" s="112" customFormat="1" ht="30" customHeight="1" outlineLevel="1" x14ac:dyDescent="0.2">
      <c r="A237" s="117" t="s">
        <v>1159</v>
      </c>
      <c r="B237" s="118" t="s">
        <v>70</v>
      </c>
      <c r="C237" s="119" t="s">
        <v>467</v>
      </c>
      <c r="D237" s="120" t="s">
        <v>1774</v>
      </c>
      <c r="E237" s="122" t="s">
        <v>373</v>
      </c>
      <c r="F237" s="120" t="s">
        <v>1155</v>
      </c>
      <c r="G237" s="123">
        <v>0</v>
      </c>
      <c r="H237" s="123">
        <v>0</v>
      </c>
      <c r="I237" s="148">
        <v>46296</v>
      </c>
      <c r="J237" s="121">
        <v>401768</v>
      </c>
      <c r="K237" s="154"/>
    </row>
    <row r="238" spans="1:11" s="112" customFormat="1" ht="30" customHeight="1" outlineLevel="1" x14ac:dyDescent="0.2">
      <c r="A238" s="117" t="s">
        <v>1159</v>
      </c>
      <c r="B238" s="118" t="s">
        <v>70</v>
      </c>
      <c r="C238" s="119" t="s">
        <v>468</v>
      </c>
      <c r="D238" s="120" t="s">
        <v>1775</v>
      </c>
      <c r="E238" s="122" t="s">
        <v>373</v>
      </c>
      <c r="F238" s="120" t="s">
        <v>1155</v>
      </c>
      <c r="G238" s="123">
        <v>0</v>
      </c>
      <c r="H238" s="123">
        <v>0</v>
      </c>
      <c r="I238" s="148">
        <v>46296</v>
      </c>
      <c r="J238" s="121">
        <v>401768</v>
      </c>
      <c r="K238" s="154"/>
    </row>
    <row r="239" spans="1:11" s="112" customFormat="1" ht="30" customHeight="1" outlineLevel="1" x14ac:dyDescent="0.2">
      <c r="A239" s="117" t="s">
        <v>1159</v>
      </c>
      <c r="B239" s="118" t="s">
        <v>70</v>
      </c>
      <c r="C239" s="119" t="s">
        <v>469</v>
      </c>
      <c r="D239" s="120" t="s">
        <v>1776</v>
      </c>
      <c r="E239" s="122" t="s">
        <v>373</v>
      </c>
      <c r="F239" s="120" t="s">
        <v>1155</v>
      </c>
      <c r="G239" s="123">
        <v>0</v>
      </c>
      <c r="H239" s="123">
        <v>0</v>
      </c>
      <c r="I239" s="148">
        <v>46296</v>
      </c>
      <c r="J239" s="121">
        <v>401768</v>
      </c>
      <c r="K239" s="154"/>
    </row>
    <row r="240" spans="1:11" s="112" customFormat="1" ht="30" customHeight="1" outlineLevel="1" x14ac:dyDescent="0.2">
      <c r="A240" s="117" t="s">
        <v>1159</v>
      </c>
      <c r="B240" s="118" t="s">
        <v>70</v>
      </c>
      <c r="C240" s="119" t="s">
        <v>470</v>
      </c>
      <c r="D240" s="120" t="s">
        <v>1777</v>
      </c>
      <c r="E240" s="122" t="s">
        <v>373</v>
      </c>
      <c r="F240" s="120" t="s">
        <v>1155</v>
      </c>
      <c r="G240" s="123">
        <v>0</v>
      </c>
      <c r="H240" s="123">
        <v>0</v>
      </c>
      <c r="I240" s="148">
        <v>46296</v>
      </c>
      <c r="J240" s="121">
        <v>47026</v>
      </c>
      <c r="K240" s="154"/>
    </row>
    <row r="241" spans="1:11" s="112" customFormat="1" ht="30" customHeight="1" outlineLevel="1" x14ac:dyDescent="0.2">
      <c r="A241" s="117" t="s">
        <v>1159</v>
      </c>
      <c r="B241" s="118" t="s">
        <v>70</v>
      </c>
      <c r="C241" s="119" t="s">
        <v>471</v>
      </c>
      <c r="D241" s="120" t="s">
        <v>1778</v>
      </c>
      <c r="E241" s="122" t="s">
        <v>373</v>
      </c>
      <c r="F241" s="120" t="s">
        <v>1155</v>
      </c>
      <c r="G241" s="123">
        <v>0</v>
      </c>
      <c r="H241" s="123">
        <v>0</v>
      </c>
      <c r="I241" s="148">
        <v>46296</v>
      </c>
      <c r="J241" s="121">
        <v>401768</v>
      </c>
      <c r="K241" s="154"/>
    </row>
    <row r="242" spans="1:11" s="112" customFormat="1" ht="30" customHeight="1" outlineLevel="1" x14ac:dyDescent="0.2">
      <c r="A242" s="117" t="s">
        <v>1159</v>
      </c>
      <c r="B242" s="118" t="s">
        <v>70</v>
      </c>
      <c r="C242" s="119" t="s">
        <v>472</v>
      </c>
      <c r="D242" s="120" t="s">
        <v>1779</v>
      </c>
      <c r="E242" s="122" t="s">
        <v>373</v>
      </c>
      <c r="F242" s="120" t="s">
        <v>1155</v>
      </c>
      <c r="G242" s="123">
        <v>0</v>
      </c>
      <c r="H242" s="123">
        <v>0</v>
      </c>
      <c r="I242" s="148">
        <v>46296</v>
      </c>
      <c r="J242" s="121">
        <v>47026</v>
      </c>
      <c r="K242" s="154"/>
    </row>
    <row r="243" spans="1:11" s="112" customFormat="1" ht="30" customHeight="1" outlineLevel="1" x14ac:dyDescent="0.2">
      <c r="A243" s="117" t="s">
        <v>1159</v>
      </c>
      <c r="B243" s="118" t="s">
        <v>70</v>
      </c>
      <c r="C243" s="119" t="s">
        <v>473</v>
      </c>
      <c r="D243" s="120" t="s">
        <v>1780</v>
      </c>
      <c r="E243" s="122" t="s">
        <v>373</v>
      </c>
      <c r="F243" s="120" t="s">
        <v>1155</v>
      </c>
      <c r="G243" s="123">
        <v>0</v>
      </c>
      <c r="H243" s="123">
        <v>0</v>
      </c>
      <c r="I243" s="148">
        <v>46296</v>
      </c>
      <c r="J243" s="121">
        <v>47026</v>
      </c>
      <c r="K243" s="154"/>
    </row>
    <row r="244" spans="1:11" s="112" customFormat="1" ht="30" customHeight="1" outlineLevel="1" x14ac:dyDescent="0.2">
      <c r="A244" s="117" t="s">
        <v>1159</v>
      </c>
      <c r="B244" s="118" t="s">
        <v>70</v>
      </c>
      <c r="C244" s="119" t="s">
        <v>474</v>
      </c>
      <c r="D244" s="120" t="s">
        <v>1781</v>
      </c>
      <c r="E244" s="122" t="s">
        <v>373</v>
      </c>
      <c r="F244" s="120" t="s">
        <v>1155</v>
      </c>
      <c r="G244" s="123">
        <v>0</v>
      </c>
      <c r="H244" s="123">
        <v>0</v>
      </c>
      <c r="I244" s="148">
        <v>46296</v>
      </c>
      <c r="J244" s="121">
        <v>47026</v>
      </c>
      <c r="K244" s="154"/>
    </row>
    <row r="245" spans="1:11" s="112" customFormat="1" ht="30" customHeight="1" outlineLevel="1" x14ac:dyDescent="0.2">
      <c r="A245" s="117" t="s">
        <v>1159</v>
      </c>
      <c r="B245" s="118" t="s">
        <v>70</v>
      </c>
      <c r="C245" s="119" t="s">
        <v>835</v>
      </c>
      <c r="D245" s="120" t="s">
        <v>1784</v>
      </c>
      <c r="E245" s="122" t="s">
        <v>373</v>
      </c>
      <c r="F245" s="120" t="s">
        <v>1155</v>
      </c>
      <c r="G245" s="123">
        <v>0</v>
      </c>
      <c r="H245" s="123">
        <v>0</v>
      </c>
      <c r="I245" s="148">
        <v>46296</v>
      </c>
      <c r="J245" s="121">
        <v>401768</v>
      </c>
      <c r="K245" s="154"/>
    </row>
    <row r="246" spans="1:11" s="112" customFormat="1" ht="30" customHeight="1" outlineLevel="1" x14ac:dyDescent="0.2">
      <c r="A246" s="117" t="s">
        <v>1159</v>
      </c>
      <c r="B246" s="118" t="s">
        <v>70</v>
      </c>
      <c r="C246" s="119" t="s">
        <v>836</v>
      </c>
      <c r="D246" s="120" t="s">
        <v>1785</v>
      </c>
      <c r="E246" s="122" t="s">
        <v>373</v>
      </c>
      <c r="F246" s="120" t="s">
        <v>1155</v>
      </c>
      <c r="G246" s="123">
        <v>0</v>
      </c>
      <c r="H246" s="123">
        <v>0</v>
      </c>
      <c r="I246" s="148">
        <v>46296</v>
      </c>
      <c r="J246" s="121">
        <v>401768</v>
      </c>
      <c r="K246" s="154"/>
    </row>
    <row r="247" spans="1:11" s="112" customFormat="1" ht="30" customHeight="1" outlineLevel="1" x14ac:dyDescent="0.2">
      <c r="A247" s="117" t="s">
        <v>1159</v>
      </c>
      <c r="B247" s="118" t="s">
        <v>70</v>
      </c>
      <c r="C247" s="119" t="s">
        <v>837</v>
      </c>
      <c r="D247" s="120" t="s">
        <v>1786</v>
      </c>
      <c r="E247" s="122" t="s">
        <v>373</v>
      </c>
      <c r="F247" s="120" t="s">
        <v>1155</v>
      </c>
      <c r="G247" s="123">
        <v>0</v>
      </c>
      <c r="H247" s="123">
        <v>0</v>
      </c>
      <c r="I247" s="148">
        <v>46296</v>
      </c>
      <c r="J247" s="121">
        <v>401768</v>
      </c>
      <c r="K247" s="154"/>
    </row>
    <row r="248" spans="1:11" s="112" customFormat="1" ht="30" customHeight="1" outlineLevel="1" x14ac:dyDescent="0.2">
      <c r="A248" s="117" t="s">
        <v>1159</v>
      </c>
      <c r="B248" s="118" t="s">
        <v>70</v>
      </c>
      <c r="C248" s="119" t="s">
        <v>838</v>
      </c>
      <c r="D248" s="120" t="s">
        <v>1787</v>
      </c>
      <c r="E248" s="122" t="s">
        <v>373</v>
      </c>
      <c r="F248" s="120" t="s">
        <v>1155</v>
      </c>
      <c r="G248" s="123">
        <v>0</v>
      </c>
      <c r="H248" s="123">
        <v>0</v>
      </c>
      <c r="I248" s="148">
        <v>46296</v>
      </c>
      <c r="J248" s="121">
        <v>401768</v>
      </c>
      <c r="K248" s="154"/>
    </row>
    <row r="249" spans="1:11" s="112" customFormat="1" ht="30" customHeight="1" outlineLevel="1" x14ac:dyDescent="0.2">
      <c r="A249" s="117" t="s">
        <v>1159</v>
      </c>
      <c r="B249" s="118" t="s">
        <v>70</v>
      </c>
      <c r="C249" s="119" t="s">
        <v>839</v>
      </c>
      <c r="D249" s="120" t="s">
        <v>1788</v>
      </c>
      <c r="E249" s="122" t="s">
        <v>373</v>
      </c>
      <c r="F249" s="120" t="s">
        <v>1155</v>
      </c>
      <c r="G249" s="123">
        <v>0</v>
      </c>
      <c r="H249" s="123">
        <v>0</v>
      </c>
      <c r="I249" s="148">
        <v>46296</v>
      </c>
      <c r="J249" s="121">
        <v>401768</v>
      </c>
      <c r="K249" s="154"/>
    </row>
    <row r="250" spans="1:11" s="112" customFormat="1" ht="30" customHeight="1" outlineLevel="1" x14ac:dyDescent="0.2">
      <c r="A250" s="117" t="s">
        <v>1159</v>
      </c>
      <c r="B250" s="118" t="s">
        <v>70</v>
      </c>
      <c r="C250" s="119" t="s">
        <v>840</v>
      </c>
      <c r="D250" s="120" t="s">
        <v>1789</v>
      </c>
      <c r="E250" s="122" t="s">
        <v>373</v>
      </c>
      <c r="F250" s="120" t="s">
        <v>1155</v>
      </c>
      <c r="G250" s="123">
        <v>0</v>
      </c>
      <c r="H250" s="123">
        <v>0</v>
      </c>
      <c r="I250" s="148">
        <v>46296</v>
      </c>
      <c r="J250" s="121">
        <v>401768</v>
      </c>
      <c r="K250" s="154"/>
    </row>
    <row r="251" spans="1:11" s="112" customFormat="1" ht="30" customHeight="1" outlineLevel="1" x14ac:dyDescent="0.2">
      <c r="A251" s="117" t="s">
        <v>1159</v>
      </c>
      <c r="B251" s="118" t="s">
        <v>70</v>
      </c>
      <c r="C251" s="119" t="s">
        <v>841</v>
      </c>
      <c r="D251" s="120" t="s">
        <v>1790</v>
      </c>
      <c r="E251" s="122" t="s">
        <v>373</v>
      </c>
      <c r="F251" s="120" t="s">
        <v>1155</v>
      </c>
      <c r="G251" s="123">
        <v>0</v>
      </c>
      <c r="H251" s="123">
        <v>0</v>
      </c>
      <c r="I251" s="148">
        <v>46296</v>
      </c>
      <c r="J251" s="121">
        <v>401768</v>
      </c>
      <c r="K251" s="154"/>
    </row>
    <row r="252" spans="1:11" s="112" customFormat="1" ht="30" customHeight="1" outlineLevel="1" x14ac:dyDescent="0.2">
      <c r="A252" s="117" t="s">
        <v>1159</v>
      </c>
      <c r="B252" s="118" t="s">
        <v>70</v>
      </c>
      <c r="C252" s="119" t="s">
        <v>842</v>
      </c>
      <c r="D252" s="120" t="s">
        <v>1791</v>
      </c>
      <c r="E252" s="122" t="s">
        <v>373</v>
      </c>
      <c r="F252" s="120" t="s">
        <v>1155</v>
      </c>
      <c r="G252" s="123">
        <v>0</v>
      </c>
      <c r="H252" s="123">
        <v>0</v>
      </c>
      <c r="I252" s="148">
        <v>46296</v>
      </c>
      <c r="J252" s="121">
        <v>401768</v>
      </c>
      <c r="K252" s="154"/>
    </row>
    <row r="253" spans="1:11" s="112" customFormat="1" ht="30" customHeight="1" outlineLevel="1" x14ac:dyDescent="0.2">
      <c r="A253" s="117" t="s">
        <v>1159</v>
      </c>
      <c r="B253" s="118" t="s">
        <v>70</v>
      </c>
      <c r="C253" s="119" t="s">
        <v>1171</v>
      </c>
      <c r="D253" s="120" t="s">
        <v>1792</v>
      </c>
      <c r="E253" s="122" t="s">
        <v>373</v>
      </c>
      <c r="F253" s="120" t="s">
        <v>1155</v>
      </c>
      <c r="G253" s="123">
        <v>0</v>
      </c>
      <c r="H253" s="123">
        <v>0</v>
      </c>
      <c r="I253" s="148">
        <v>46296</v>
      </c>
      <c r="J253" s="121">
        <v>401768</v>
      </c>
      <c r="K253" s="154"/>
    </row>
    <row r="254" spans="1:11" s="112" customFormat="1" ht="30" customHeight="1" outlineLevel="1" x14ac:dyDescent="0.2">
      <c r="A254" s="117" t="s">
        <v>1159</v>
      </c>
      <c r="B254" s="118" t="s">
        <v>70</v>
      </c>
      <c r="C254" s="119" t="s">
        <v>1225</v>
      </c>
      <c r="D254" s="120" t="s">
        <v>1793</v>
      </c>
      <c r="E254" s="122" t="s">
        <v>373</v>
      </c>
      <c r="F254" s="120" t="s">
        <v>1155</v>
      </c>
      <c r="G254" s="123">
        <v>0</v>
      </c>
      <c r="H254" s="123">
        <v>0</v>
      </c>
      <c r="I254" s="148">
        <v>46296</v>
      </c>
      <c r="J254" s="121">
        <v>401768</v>
      </c>
      <c r="K254" s="154"/>
    </row>
    <row r="255" spans="1:11" s="112" customFormat="1" ht="30" customHeight="1" outlineLevel="1" x14ac:dyDescent="0.2">
      <c r="A255" s="117" t="s">
        <v>1159</v>
      </c>
      <c r="B255" s="118" t="s">
        <v>70</v>
      </c>
      <c r="C255" s="119" t="s">
        <v>1226</v>
      </c>
      <c r="D255" s="120" t="s">
        <v>1794</v>
      </c>
      <c r="E255" s="122" t="s">
        <v>373</v>
      </c>
      <c r="F255" s="120" t="s">
        <v>1155</v>
      </c>
      <c r="G255" s="123">
        <v>0</v>
      </c>
      <c r="H255" s="123">
        <v>0</v>
      </c>
      <c r="I255" s="148">
        <v>46296</v>
      </c>
      <c r="J255" s="121">
        <v>401768</v>
      </c>
      <c r="K255" s="154"/>
    </row>
    <row r="256" spans="1:11" s="112" customFormat="1" ht="30" customHeight="1" outlineLevel="1" x14ac:dyDescent="0.2">
      <c r="A256" s="117" t="s">
        <v>1159</v>
      </c>
      <c r="B256" s="118" t="s">
        <v>70</v>
      </c>
      <c r="C256" s="119" t="s">
        <v>1505</v>
      </c>
      <c r="D256" s="120" t="s">
        <v>1795</v>
      </c>
      <c r="E256" s="122" t="s">
        <v>373</v>
      </c>
      <c r="F256" s="120" t="s">
        <v>1155</v>
      </c>
      <c r="G256" s="123">
        <v>0</v>
      </c>
      <c r="H256" s="123">
        <v>0</v>
      </c>
      <c r="I256" s="148">
        <v>46296</v>
      </c>
      <c r="J256" s="121">
        <v>401768</v>
      </c>
      <c r="K256" s="154"/>
    </row>
    <row r="257" spans="1:11" s="112" customFormat="1" ht="30" customHeight="1" outlineLevel="1" x14ac:dyDescent="0.2">
      <c r="A257" s="214" t="s">
        <v>1159</v>
      </c>
      <c r="B257" s="215" t="s">
        <v>70</v>
      </c>
      <c r="C257" s="215" t="s">
        <v>1606</v>
      </c>
      <c r="D257" s="216" t="s">
        <v>1796</v>
      </c>
      <c r="E257" s="220" t="s">
        <v>373</v>
      </c>
      <c r="F257" s="216" t="s">
        <v>1155</v>
      </c>
      <c r="G257" s="217">
        <v>0</v>
      </c>
      <c r="H257" s="217">
        <v>0</v>
      </c>
      <c r="I257" s="218">
        <v>46296</v>
      </c>
      <c r="J257" s="219">
        <v>401768</v>
      </c>
      <c r="K257" s="216"/>
    </row>
    <row r="258" spans="1:11" s="112" customFormat="1" ht="30" customHeight="1" outlineLevel="1" x14ac:dyDescent="0.2">
      <c r="A258" s="117" t="s">
        <v>1159</v>
      </c>
      <c r="B258" s="118" t="s">
        <v>70</v>
      </c>
      <c r="C258" s="119" t="s">
        <v>893</v>
      </c>
      <c r="D258" s="120" t="s">
        <v>1797</v>
      </c>
      <c r="E258" s="122" t="s">
        <v>373</v>
      </c>
      <c r="F258" s="120" t="s">
        <v>1155</v>
      </c>
      <c r="G258" s="123">
        <v>0</v>
      </c>
      <c r="H258" s="123">
        <v>0</v>
      </c>
      <c r="I258" s="148">
        <v>46296</v>
      </c>
      <c r="J258" s="121">
        <v>401768</v>
      </c>
      <c r="K258" s="154"/>
    </row>
    <row r="259" spans="1:11" s="112" customFormat="1" ht="30" customHeight="1" outlineLevel="1" x14ac:dyDescent="0.2">
      <c r="A259" s="117" t="s">
        <v>1159</v>
      </c>
      <c r="B259" s="118" t="s">
        <v>70</v>
      </c>
      <c r="C259" s="119" t="s">
        <v>894</v>
      </c>
      <c r="D259" s="120" t="s">
        <v>1798</v>
      </c>
      <c r="E259" s="122" t="s">
        <v>373</v>
      </c>
      <c r="F259" s="120" t="s">
        <v>1155</v>
      </c>
      <c r="G259" s="123">
        <v>0</v>
      </c>
      <c r="H259" s="123">
        <v>0</v>
      </c>
      <c r="I259" s="148">
        <v>46296</v>
      </c>
      <c r="J259" s="121">
        <v>401768</v>
      </c>
      <c r="K259" s="154"/>
    </row>
    <row r="260" spans="1:11" s="112" customFormat="1" ht="30" customHeight="1" outlineLevel="1" x14ac:dyDescent="0.2">
      <c r="A260" s="117" t="s">
        <v>1159</v>
      </c>
      <c r="B260" s="118" t="s">
        <v>70</v>
      </c>
      <c r="C260" s="119" t="s">
        <v>895</v>
      </c>
      <c r="D260" s="120" t="s">
        <v>1799</v>
      </c>
      <c r="E260" s="122" t="s">
        <v>373</v>
      </c>
      <c r="F260" s="120" t="s">
        <v>1155</v>
      </c>
      <c r="G260" s="123">
        <v>0</v>
      </c>
      <c r="H260" s="123">
        <v>0</v>
      </c>
      <c r="I260" s="148">
        <v>46296</v>
      </c>
      <c r="J260" s="121">
        <v>401768</v>
      </c>
      <c r="K260" s="154"/>
    </row>
    <row r="261" spans="1:11" s="112" customFormat="1" ht="30" customHeight="1" outlineLevel="1" x14ac:dyDescent="0.2">
      <c r="A261" s="117" t="s">
        <v>1159</v>
      </c>
      <c r="B261" s="118" t="s">
        <v>70</v>
      </c>
      <c r="C261" s="119" t="s">
        <v>905</v>
      </c>
      <c r="D261" s="120" t="s">
        <v>1800</v>
      </c>
      <c r="E261" s="122" t="s">
        <v>373</v>
      </c>
      <c r="F261" s="120" t="s">
        <v>1155</v>
      </c>
      <c r="G261" s="123">
        <v>0</v>
      </c>
      <c r="H261" s="123">
        <v>0</v>
      </c>
      <c r="I261" s="148">
        <v>46296</v>
      </c>
      <c r="J261" s="121">
        <v>401768</v>
      </c>
      <c r="K261" s="154"/>
    </row>
    <row r="262" spans="1:11" s="112" customFormat="1" ht="30" customHeight="1" outlineLevel="1" x14ac:dyDescent="0.2">
      <c r="A262" s="117" t="s">
        <v>1159</v>
      </c>
      <c r="B262" s="118" t="s">
        <v>70</v>
      </c>
      <c r="C262" s="119" t="s">
        <v>906</v>
      </c>
      <c r="D262" s="120" t="s">
        <v>1801</v>
      </c>
      <c r="E262" s="122" t="s">
        <v>373</v>
      </c>
      <c r="F262" s="120" t="s">
        <v>1155</v>
      </c>
      <c r="G262" s="123">
        <v>0</v>
      </c>
      <c r="H262" s="123">
        <v>0</v>
      </c>
      <c r="I262" s="148">
        <v>46296</v>
      </c>
      <c r="J262" s="121">
        <v>401768</v>
      </c>
      <c r="K262" s="154"/>
    </row>
    <row r="263" spans="1:11" s="112" customFormat="1" ht="30" customHeight="1" outlineLevel="1" x14ac:dyDescent="0.2">
      <c r="A263" s="117" t="s">
        <v>1159</v>
      </c>
      <c r="B263" s="118" t="s">
        <v>70</v>
      </c>
      <c r="C263" s="119" t="s">
        <v>907</v>
      </c>
      <c r="D263" s="120" t="s">
        <v>1802</v>
      </c>
      <c r="E263" s="122" t="s">
        <v>373</v>
      </c>
      <c r="F263" s="120" t="s">
        <v>1155</v>
      </c>
      <c r="G263" s="123">
        <v>0</v>
      </c>
      <c r="H263" s="123">
        <v>0</v>
      </c>
      <c r="I263" s="148">
        <v>46296</v>
      </c>
      <c r="J263" s="121">
        <v>401768</v>
      </c>
      <c r="K263" s="154"/>
    </row>
    <row r="264" spans="1:11" s="112" customFormat="1" ht="30" customHeight="1" outlineLevel="1" x14ac:dyDescent="0.2">
      <c r="A264" s="117" t="s">
        <v>1159</v>
      </c>
      <c r="B264" s="118" t="s">
        <v>70</v>
      </c>
      <c r="C264" s="119" t="s">
        <v>1172</v>
      </c>
      <c r="D264" s="120" t="s">
        <v>1803</v>
      </c>
      <c r="E264" s="122" t="s">
        <v>373</v>
      </c>
      <c r="F264" s="120" t="s">
        <v>1155</v>
      </c>
      <c r="G264" s="123">
        <v>0</v>
      </c>
      <c r="H264" s="123">
        <v>0</v>
      </c>
      <c r="I264" s="148">
        <v>46296</v>
      </c>
      <c r="J264" s="121">
        <v>401768</v>
      </c>
      <c r="K264" s="154"/>
    </row>
    <row r="265" spans="1:11" s="112" customFormat="1" ht="30" customHeight="1" outlineLevel="1" x14ac:dyDescent="0.2">
      <c r="A265" s="117" t="s">
        <v>1159</v>
      </c>
      <c r="B265" s="118" t="s">
        <v>70</v>
      </c>
      <c r="C265" s="119" t="s">
        <v>1542</v>
      </c>
      <c r="D265" s="120" t="s">
        <v>1804</v>
      </c>
      <c r="E265" s="122" t="s">
        <v>373</v>
      </c>
      <c r="F265" s="120" t="s">
        <v>1155</v>
      </c>
      <c r="G265" s="123">
        <v>0</v>
      </c>
      <c r="H265" s="123">
        <v>0</v>
      </c>
      <c r="I265" s="148">
        <v>46296</v>
      </c>
      <c r="J265" s="121">
        <v>401768</v>
      </c>
      <c r="K265" s="154"/>
    </row>
    <row r="266" spans="1:11" s="112" customFormat="1" ht="30" customHeight="1" outlineLevel="1" x14ac:dyDescent="0.2">
      <c r="A266" s="117" t="s">
        <v>1159</v>
      </c>
      <c r="B266" s="118" t="s">
        <v>70</v>
      </c>
      <c r="C266" s="119" t="s">
        <v>991</v>
      </c>
      <c r="D266" s="120" t="s">
        <v>1782</v>
      </c>
      <c r="E266" s="122" t="s">
        <v>373</v>
      </c>
      <c r="F266" s="120" t="s">
        <v>1155</v>
      </c>
      <c r="G266" s="123">
        <v>0</v>
      </c>
      <c r="H266" s="123">
        <v>0</v>
      </c>
      <c r="I266" s="148">
        <v>46296</v>
      </c>
      <c r="J266" s="121">
        <v>401768</v>
      </c>
      <c r="K266" s="154"/>
    </row>
    <row r="267" spans="1:11" s="112" customFormat="1" ht="30" customHeight="1" outlineLevel="1" x14ac:dyDescent="0.2">
      <c r="A267" s="117" t="s">
        <v>1159</v>
      </c>
      <c r="B267" s="118" t="s">
        <v>70</v>
      </c>
      <c r="C267" s="119" t="s">
        <v>992</v>
      </c>
      <c r="D267" s="120" t="s">
        <v>1783</v>
      </c>
      <c r="E267" s="122" t="s">
        <v>373</v>
      </c>
      <c r="F267" s="120" t="s">
        <v>1155</v>
      </c>
      <c r="G267" s="123">
        <v>0</v>
      </c>
      <c r="H267" s="123">
        <v>0</v>
      </c>
      <c r="I267" s="148">
        <v>46296</v>
      </c>
      <c r="J267" s="121">
        <v>401768</v>
      </c>
      <c r="K267" s="154"/>
    </row>
    <row r="268" spans="1:11" s="112" customFormat="1" ht="30" customHeight="1" outlineLevel="1" x14ac:dyDescent="0.2">
      <c r="A268" s="117" t="s">
        <v>1159</v>
      </c>
      <c r="B268" s="118" t="s">
        <v>70</v>
      </c>
      <c r="C268" s="119" t="s">
        <v>902</v>
      </c>
      <c r="D268" s="120" t="s">
        <v>1663</v>
      </c>
      <c r="E268" s="122" t="s">
        <v>373</v>
      </c>
      <c r="F268" s="120" t="s">
        <v>1155</v>
      </c>
      <c r="G268" s="123">
        <v>0</v>
      </c>
      <c r="H268" s="123">
        <v>0</v>
      </c>
      <c r="I268" s="148">
        <v>46296</v>
      </c>
      <c r="J268" s="121">
        <v>401768</v>
      </c>
      <c r="K268" s="154"/>
    </row>
    <row r="269" spans="1:11" s="112" customFormat="1" ht="30" customHeight="1" outlineLevel="1" x14ac:dyDescent="0.2">
      <c r="A269" s="117" t="s">
        <v>1159</v>
      </c>
      <c r="B269" s="118" t="s">
        <v>70</v>
      </c>
      <c r="C269" s="119" t="s">
        <v>903</v>
      </c>
      <c r="D269" s="120" t="s">
        <v>1664</v>
      </c>
      <c r="E269" s="122" t="s">
        <v>373</v>
      </c>
      <c r="F269" s="120" t="s">
        <v>1155</v>
      </c>
      <c r="G269" s="123">
        <v>0</v>
      </c>
      <c r="H269" s="123">
        <v>0</v>
      </c>
      <c r="I269" s="148">
        <v>46296</v>
      </c>
      <c r="J269" s="121">
        <v>401768</v>
      </c>
      <c r="K269" s="154"/>
    </row>
    <row r="270" spans="1:11" s="112" customFormat="1" ht="30" customHeight="1" outlineLevel="1" x14ac:dyDescent="0.2">
      <c r="A270" s="117" t="s">
        <v>1159</v>
      </c>
      <c r="B270" s="118" t="s">
        <v>70</v>
      </c>
      <c r="C270" s="119" t="s">
        <v>904</v>
      </c>
      <c r="D270" s="120" t="s">
        <v>1665</v>
      </c>
      <c r="E270" s="122" t="s">
        <v>373</v>
      </c>
      <c r="F270" s="120" t="s">
        <v>1155</v>
      </c>
      <c r="G270" s="123">
        <v>0</v>
      </c>
      <c r="H270" s="123">
        <v>0</v>
      </c>
      <c r="I270" s="148">
        <v>46296</v>
      </c>
      <c r="J270" s="121">
        <v>401768</v>
      </c>
      <c r="K270" s="154"/>
    </row>
    <row r="271" spans="1:11" s="112" customFormat="1" ht="30" customHeight="1" outlineLevel="1" x14ac:dyDescent="0.2">
      <c r="A271" s="117" t="s">
        <v>1159</v>
      </c>
      <c r="B271" s="118" t="s">
        <v>70</v>
      </c>
      <c r="C271" s="119" t="s">
        <v>974</v>
      </c>
      <c r="D271" s="120" t="s">
        <v>1666</v>
      </c>
      <c r="E271" s="122" t="s">
        <v>373</v>
      </c>
      <c r="F271" s="120" t="s">
        <v>1155</v>
      </c>
      <c r="G271" s="123">
        <v>0</v>
      </c>
      <c r="H271" s="123">
        <v>0</v>
      </c>
      <c r="I271" s="148">
        <v>46296</v>
      </c>
      <c r="J271" s="121">
        <v>401768</v>
      </c>
      <c r="K271" s="154"/>
    </row>
    <row r="272" spans="1:11" s="112" customFormat="1" ht="30" customHeight="1" outlineLevel="1" x14ac:dyDescent="0.2">
      <c r="A272" s="117" t="s">
        <v>1159</v>
      </c>
      <c r="B272" s="118" t="s">
        <v>70</v>
      </c>
      <c r="C272" s="119" t="s">
        <v>975</v>
      </c>
      <c r="D272" s="120" t="s">
        <v>1667</v>
      </c>
      <c r="E272" s="122" t="s">
        <v>373</v>
      </c>
      <c r="F272" s="120" t="s">
        <v>1155</v>
      </c>
      <c r="G272" s="123">
        <v>0</v>
      </c>
      <c r="H272" s="123">
        <v>0</v>
      </c>
      <c r="I272" s="148">
        <v>46296</v>
      </c>
      <c r="J272" s="121">
        <v>401768</v>
      </c>
      <c r="K272" s="154"/>
    </row>
    <row r="273" spans="1:11" s="112" customFormat="1" ht="30" customHeight="1" outlineLevel="1" x14ac:dyDescent="0.2">
      <c r="A273" s="117" t="s">
        <v>1159</v>
      </c>
      <c r="B273" s="118" t="s">
        <v>70</v>
      </c>
      <c r="C273" s="119" t="s">
        <v>1006</v>
      </c>
      <c r="D273" s="120" t="s">
        <v>1668</v>
      </c>
      <c r="E273" s="122" t="s">
        <v>373</v>
      </c>
      <c r="F273" s="120" t="s">
        <v>1155</v>
      </c>
      <c r="G273" s="123">
        <v>0</v>
      </c>
      <c r="H273" s="123">
        <v>0</v>
      </c>
      <c r="I273" s="148">
        <v>46296</v>
      </c>
      <c r="J273" s="121">
        <v>401768</v>
      </c>
      <c r="K273" s="154"/>
    </row>
    <row r="274" spans="1:11" s="112" customFormat="1" ht="30" customHeight="1" outlineLevel="1" x14ac:dyDescent="0.2">
      <c r="A274" s="117" t="s">
        <v>1159</v>
      </c>
      <c r="B274" s="118" t="s">
        <v>70</v>
      </c>
      <c r="C274" s="119" t="s">
        <v>1007</v>
      </c>
      <c r="D274" s="120" t="s">
        <v>1669</v>
      </c>
      <c r="E274" s="122" t="s">
        <v>373</v>
      </c>
      <c r="F274" s="120" t="s">
        <v>1155</v>
      </c>
      <c r="G274" s="123">
        <v>0</v>
      </c>
      <c r="H274" s="123">
        <v>0</v>
      </c>
      <c r="I274" s="148">
        <v>46296</v>
      </c>
      <c r="J274" s="121">
        <v>401768</v>
      </c>
      <c r="K274" s="154"/>
    </row>
    <row r="275" spans="1:11" s="112" customFormat="1" ht="30" customHeight="1" outlineLevel="1" x14ac:dyDescent="0.2">
      <c r="A275" s="117" t="s">
        <v>1159</v>
      </c>
      <c r="B275" s="118" t="s">
        <v>70</v>
      </c>
      <c r="C275" s="119" t="s">
        <v>1008</v>
      </c>
      <c r="D275" s="120" t="s">
        <v>1670</v>
      </c>
      <c r="E275" s="122" t="s">
        <v>373</v>
      </c>
      <c r="F275" s="120" t="s">
        <v>1155</v>
      </c>
      <c r="G275" s="123">
        <v>0</v>
      </c>
      <c r="H275" s="123">
        <v>0</v>
      </c>
      <c r="I275" s="148">
        <v>46296</v>
      </c>
      <c r="J275" s="121">
        <v>401768</v>
      </c>
      <c r="K275" s="154"/>
    </row>
    <row r="276" spans="1:11" s="112" customFormat="1" ht="30" customHeight="1" outlineLevel="1" x14ac:dyDescent="0.2">
      <c r="A276" s="117" t="s">
        <v>1159</v>
      </c>
      <c r="B276" s="118" t="s">
        <v>70</v>
      </c>
      <c r="C276" s="119" t="s">
        <v>1162</v>
      </c>
      <c r="D276" s="120" t="s">
        <v>1671</v>
      </c>
      <c r="E276" s="122" t="s">
        <v>373</v>
      </c>
      <c r="F276" s="120" t="s">
        <v>1155</v>
      </c>
      <c r="G276" s="123">
        <v>0</v>
      </c>
      <c r="H276" s="123">
        <v>0</v>
      </c>
      <c r="I276" s="148">
        <v>46296</v>
      </c>
      <c r="J276" s="121">
        <v>401768</v>
      </c>
      <c r="K276" s="154"/>
    </row>
    <row r="277" spans="1:11" s="112" customFormat="1" ht="30" customHeight="1" outlineLevel="1" x14ac:dyDescent="0.2">
      <c r="A277" s="117" t="s">
        <v>1159</v>
      </c>
      <c r="B277" s="118" t="s">
        <v>70</v>
      </c>
      <c r="C277" s="119" t="s">
        <v>1163</v>
      </c>
      <c r="D277" s="120" t="s">
        <v>1672</v>
      </c>
      <c r="E277" s="122" t="s">
        <v>373</v>
      </c>
      <c r="F277" s="120" t="s">
        <v>1155</v>
      </c>
      <c r="G277" s="123">
        <v>0</v>
      </c>
      <c r="H277" s="123">
        <v>0</v>
      </c>
      <c r="I277" s="148">
        <v>46296</v>
      </c>
      <c r="J277" s="121">
        <v>401768</v>
      </c>
      <c r="K277" s="154"/>
    </row>
    <row r="278" spans="1:11" s="112" customFormat="1" ht="30" customHeight="1" outlineLevel="1" x14ac:dyDescent="0.2">
      <c r="A278" s="117" t="s">
        <v>1159</v>
      </c>
      <c r="B278" s="118" t="s">
        <v>70</v>
      </c>
      <c r="C278" s="119" t="s">
        <v>1174</v>
      </c>
      <c r="D278" s="120" t="s">
        <v>1805</v>
      </c>
      <c r="E278" s="122" t="s">
        <v>373</v>
      </c>
      <c r="F278" s="120" t="s">
        <v>1155</v>
      </c>
      <c r="G278" s="123">
        <v>0</v>
      </c>
      <c r="H278" s="123">
        <v>0</v>
      </c>
      <c r="I278" s="148">
        <v>46296</v>
      </c>
      <c r="J278" s="121">
        <v>401768</v>
      </c>
      <c r="K278" s="154"/>
    </row>
    <row r="279" spans="1:11" s="112" customFormat="1" ht="30" customHeight="1" outlineLevel="1" x14ac:dyDescent="0.2">
      <c r="A279" s="117" t="s">
        <v>1159</v>
      </c>
      <c r="B279" s="118" t="s">
        <v>70</v>
      </c>
      <c r="C279" s="119" t="s">
        <v>1175</v>
      </c>
      <c r="D279" s="120" t="s">
        <v>1806</v>
      </c>
      <c r="E279" s="122" t="s">
        <v>373</v>
      </c>
      <c r="F279" s="120" t="s">
        <v>1155</v>
      </c>
      <c r="G279" s="123">
        <v>0</v>
      </c>
      <c r="H279" s="123">
        <v>0</v>
      </c>
      <c r="I279" s="148">
        <v>46296</v>
      </c>
      <c r="J279" s="121">
        <v>401768</v>
      </c>
      <c r="K279" s="154"/>
    </row>
    <row r="280" spans="1:11" s="112" customFormat="1" ht="30" customHeight="1" outlineLevel="1" x14ac:dyDescent="0.2">
      <c r="A280" s="117" t="s">
        <v>1159</v>
      </c>
      <c r="B280" s="118" t="s">
        <v>70</v>
      </c>
      <c r="C280" s="119" t="s">
        <v>1228</v>
      </c>
      <c r="D280" s="120" t="s">
        <v>1807</v>
      </c>
      <c r="E280" s="122" t="s">
        <v>373</v>
      </c>
      <c r="F280" s="120" t="s">
        <v>1155</v>
      </c>
      <c r="G280" s="123">
        <v>0</v>
      </c>
      <c r="H280" s="123">
        <v>0</v>
      </c>
      <c r="I280" s="148">
        <v>46296</v>
      </c>
      <c r="J280" s="121">
        <v>401768</v>
      </c>
      <c r="K280" s="154"/>
    </row>
    <row r="281" spans="1:11" s="112" customFormat="1" ht="30" customHeight="1" outlineLevel="1" x14ac:dyDescent="0.2">
      <c r="A281" s="117" t="s">
        <v>1159</v>
      </c>
      <c r="B281" s="118" t="s">
        <v>70</v>
      </c>
      <c r="C281" s="119" t="s">
        <v>1229</v>
      </c>
      <c r="D281" s="120" t="s">
        <v>1808</v>
      </c>
      <c r="E281" s="122" t="s">
        <v>373</v>
      </c>
      <c r="F281" s="120" t="s">
        <v>1155</v>
      </c>
      <c r="G281" s="123">
        <v>0</v>
      </c>
      <c r="H281" s="123">
        <v>0</v>
      </c>
      <c r="I281" s="148">
        <v>46296</v>
      </c>
      <c r="J281" s="121">
        <v>401768</v>
      </c>
      <c r="K281" s="154"/>
    </row>
    <row r="282" spans="1:11" s="112" customFormat="1" ht="30" customHeight="1" outlineLevel="1" x14ac:dyDescent="0.2">
      <c r="A282" s="117" t="s">
        <v>1159</v>
      </c>
      <c r="B282" s="118" t="s">
        <v>70</v>
      </c>
      <c r="C282" s="119" t="s">
        <v>1230</v>
      </c>
      <c r="D282" s="120" t="s">
        <v>1809</v>
      </c>
      <c r="E282" s="122" t="s">
        <v>373</v>
      </c>
      <c r="F282" s="120" t="s">
        <v>1155</v>
      </c>
      <c r="G282" s="123">
        <v>0</v>
      </c>
      <c r="H282" s="123">
        <v>0</v>
      </c>
      <c r="I282" s="148">
        <v>46296</v>
      </c>
      <c r="J282" s="121">
        <v>401768</v>
      </c>
      <c r="K282" s="154"/>
    </row>
    <row r="283" spans="1:11" s="112" customFormat="1" ht="30" customHeight="1" outlineLevel="1" x14ac:dyDescent="0.2">
      <c r="A283" s="117" t="s">
        <v>1159</v>
      </c>
      <c r="B283" s="118" t="s">
        <v>70</v>
      </c>
      <c r="C283" s="119" t="s">
        <v>1231</v>
      </c>
      <c r="D283" s="120" t="s">
        <v>1810</v>
      </c>
      <c r="E283" s="122" t="s">
        <v>373</v>
      </c>
      <c r="F283" s="120" t="s">
        <v>1155</v>
      </c>
      <c r="G283" s="123">
        <v>0</v>
      </c>
      <c r="H283" s="123">
        <v>0</v>
      </c>
      <c r="I283" s="148">
        <v>46296</v>
      </c>
      <c r="J283" s="121">
        <v>401768</v>
      </c>
      <c r="K283" s="154"/>
    </row>
    <row r="284" spans="1:11" s="112" customFormat="1" ht="30" customHeight="1" outlineLevel="1" x14ac:dyDescent="0.2">
      <c r="A284" s="117" t="s">
        <v>1159</v>
      </c>
      <c r="B284" s="118" t="s">
        <v>70</v>
      </c>
      <c r="C284" s="119" t="s">
        <v>1415</v>
      </c>
      <c r="D284" s="120" t="s">
        <v>1811</v>
      </c>
      <c r="E284" s="122" t="s">
        <v>373</v>
      </c>
      <c r="F284" s="120" t="s">
        <v>1155</v>
      </c>
      <c r="G284" s="123">
        <v>0</v>
      </c>
      <c r="H284" s="123">
        <v>0</v>
      </c>
      <c r="I284" s="148">
        <v>46296</v>
      </c>
      <c r="J284" s="121">
        <v>401768</v>
      </c>
      <c r="K284" s="154"/>
    </row>
    <row r="285" spans="1:11" s="112" customFormat="1" ht="30" customHeight="1" outlineLevel="1" x14ac:dyDescent="0.2">
      <c r="A285" s="117" t="s">
        <v>1159</v>
      </c>
      <c r="B285" s="118" t="s">
        <v>70</v>
      </c>
      <c r="C285" s="119" t="s">
        <v>1416</v>
      </c>
      <c r="D285" s="120" t="s">
        <v>1812</v>
      </c>
      <c r="E285" s="122" t="s">
        <v>373</v>
      </c>
      <c r="F285" s="120" t="s">
        <v>1155</v>
      </c>
      <c r="G285" s="123">
        <v>0</v>
      </c>
      <c r="H285" s="123">
        <v>0</v>
      </c>
      <c r="I285" s="148">
        <v>46296</v>
      </c>
      <c r="J285" s="121">
        <v>401768</v>
      </c>
      <c r="K285" s="154"/>
    </row>
    <row r="286" spans="1:11" s="112" customFormat="1" ht="30" customHeight="1" outlineLevel="1" x14ac:dyDescent="0.2">
      <c r="A286" s="117" t="s">
        <v>1159</v>
      </c>
      <c r="B286" s="118" t="s">
        <v>70</v>
      </c>
      <c r="C286" s="119" t="s">
        <v>1417</v>
      </c>
      <c r="D286" s="120" t="s">
        <v>1813</v>
      </c>
      <c r="E286" s="122" t="s">
        <v>373</v>
      </c>
      <c r="F286" s="120" t="s">
        <v>1155</v>
      </c>
      <c r="G286" s="123">
        <v>0</v>
      </c>
      <c r="H286" s="123">
        <v>0</v>
      </c>
      <c r="I286" s="148">
        <v>46296</v>
      </c>
      <c r="J286" s="121">
        <v>401768</v>
      </c>
      <c r="K286" s="154"/>
    </row>
    <row r="287" spans="1:11" s="112" customFormat="1" ht="30" customHeight="1" outlineLevel="1" x14ac:dyDescent="0.2">
      <c r="A287" s="117" t="s">
        <v>1159</v>
      </c>
      <c r="B287" s="118" t="s">
        <v>70</v>
      </c>
      <c r="C287" s="119" t="s">
        <v>1418</v>
      </c>
      <c r="D287" s="120" t="s">
        <v>1814</v>
      </c>
      <c r="E287" s="122" t="s">
        <v>373</v>
      </c>
      <c r="F287" s="120" t="s">
        <v>1155</v>
      </c>
      <c r="G287" s="123">
        <v>0</v>
      </c>
      <c r="H287" s="123">
        <v>0</v>
      </c>
      <c r="I287" s="148">
        <v>46296</v>
      </c>
      <c r="J287" s="121">
        <v>401768</v>
      </c>
      <c r="K287" s="154"/>
    </row>
    <row r="288" spans="1:11" s="112" customFormat="1" ht="30" customHeight="1" outlineLevel="1" x14ac:dyDescent="0.2">
      <c r="A288" s="117" t="s">
        <v>1159</v>
      </c>
      <c r="B288" s="118" t="s">
        <v>70</v>
      </c>
      <c r="C288" s="119" t="s">
        <v>1433</v>
      </c>
      <c r="D288" s="120" t="s">
        <v>1815</v>
      </c>
      <c r="E288" s="122" t="s">
        <v>373</v>
      </c>
      <c r="F288" s="120" t="s">
        <v>1155</v>
      </c>
      <c r="G288" s="123">
        <v>0</v>
      </c>
      <c r="H288" s="123">
        <v>0</v>
      </c>
      <c r="I288" s="148">
        <v>46296</v>
      </c>
      <c r="J288" s="121">
        <v>401768</v>
      </c>
      <c r="K288" s="154"/>
    </row>
    <row r="289" spans="1:11" s="112" customFormat="1" ht="30" customHeight="1" outlineLevel="1" x14ac:dyDescent="0.2">
      <c r="A289" s="117" t="s">
        <v>1159</v>
      </c>
      <c r="B289" s="118" t="s">
        <v>70</v>
      </c>
      <c r="C289" s="119" t="s">
        <v>1481</v>
      </c>
      <c r="D289" s="120" t="s">
        <v>1816</v>
      </c>
      <c r="E289" s="122" t="s">
        <v>373</v>
      </c>
      <c r="F289" s="120" t="s">
        <v>1155</v>
      </c>
      <c r="G289" s="123">
        <v>0</v>
      </c>
      <c r="H289" s="123">
        <v>0</v>
      </c>
      <c r="I289" s="148">
        <v>46296</v>
      </c>
      <c r="J289" s="121">
        <v>401768</v>
      </c>
      <c r="K289" s="154"/>
    </row>
    <row r="290" spans="1:11" s="112" customFormat="1" ht="30" customHeight="1" outlineLevel="1" x14ac:dyDescent="0.2">
      <c r="A290" s="117" t="s">
        <v>1159</v>
      </c>
      <c r="B290" s="118" t="s">
        <v>70</v>
      </c>
      <c r="C290" s="119" t="s">
        <v>1482</v>
      </c>
      <c r="D290" s="120" t="s">
        <v>1817</v>
      </c>
      <c r="E290" s="122" t="s">
        <v>373</v>
      </c>
      <c r="F290" s="120" t="s">
        <v>1155</v>
      </c>
      <c r="G290" s="123">
        <v>0</v>
      </c>
      <c r="H290" s="123">
        <v>0</v>
      </c>
      <c r="I290" s="148">
        <v>46296</v>
      </c>
      <c r="J290" s="121">
        <v>401768</v>
      </c>
      <c r="K290" s="154"/>
    </row>
    <row r="291" spans="1:11" s="112" customFormat="1" ht="30" customHeight="1" outlineLevel="1" x14ac:dyDescent="0.2">
      <c r="A291" s="214" t="s">
        <v>1159</v>
      </c>
      <c r="B291" s="215" t="s">
        <v>70</v>
      </c>
      <c r="C291" s="215" t="s">
        <v>1547</v>
      </c>
      <c r="D291" s="216" t="s">
        <v>1818</v>
      </c>
      <c r="E291" s="220" t="s">
        <v>373</v>
      </c>
      <c r="F291" s="216" t="s">
        <v>1155</v>
      </c>
      <c r="G291" s="217">
        <v>0</v>
      </c>
      <c r="H291" s="217">
        <v>0</v>
      </c>
      <c r="I291" s="218">
        <v>46296</v>
      </c>
      <c r="J291" s="219">
        <v>401768</v>
      </c>
      <c r="K291" s="216"/>
    </row>
    <row r="292" spans="1:11" s="112" customFormat="1" ht="30" customHeight="1" outlineLevel="1" x14ac:dyDescent="0.2">
      <c r="A292" s="214" t="s">
        <v>1159</v>
      </c>
      <c r="B292" s="215" t="s">
        <v>70</v>
      </c>
      <c r="C292" s="215" t="s">
        <v>1600</v>
      </c>
      <c r="D292" s="216" t="s">
        <v>1819</v>
      </c>
      <c r="E292" s="220" t="s">
        <v>373</v>
      </c>
      <c r="F292" s="216" t="s">
        <v>1155</v>
      </c>
      <c r="G292" s="217">
        <v>0</v>
      </c>
      <c r="H292" s="217">
        <v>0</v>
      </c>
      <c r="I292" s="218">
        <v>46296</v>
      </c>
      <c r="J292" s="219">
        <v>401768</v>
      </c>
      <c r="K292" s="216"/>
    </row>
    <row r="293" spans="1:11" s="112" customFormat="1" ht="30" customHeight="1" outlineLevel="1" x14ac:dyDescent="0.2">
      <c r="A293" s="214" t="s">
        <v>1159</v>
      </c>
      <c r="B293" s="215" t="s">
        <v>70</v>
      </c>
      <c r="C293" s="215" t="s">
        <v>1601</v>
      </c>
      <c r="D293" s="216" t="s">
        <v>1820</v>
      </c>
      <c r="E293" s="220" t="s">
        <v>373</v>
      </c>
      <c r="F293" s="216" t="s">
        <v>1155</v>
      </c>
      <c r="G293" s="217">
        <v>0</v>
      </c>
      <c r="H293" s="217">
        <v>0</v>
      </c>
      <c r="I293" s="218">
        <v>46296</v>
      </c>
      <c r="J293" s="219">
        <v>401768</v>
      </c>
      <c r="K293" s="216"/>
    </row>
    <row r="294" spans="1:11" s="112" customFormat="1" ht="99.95" customHeight="1" x14ac:dyDescent="0.2">
      <c r="A294" s="185" t="s">
        <v>179</v>
      </c>
      <c r="B294" s="187" t="s">
        <v>86</v>
      </c>
      <c r="C294" s="142"/>
      <c r="D294" s="133" t="s">
        <v>549</v>
      </c>
      <c r="E294" s="143" t="s">
        <v>2057</v>
      </c>
      <c r="F294" s="143"/>
      <c r="G294" s="141"/>
      <c r="H294" s="141"/>
      <c r="I294" s="197">
        <v>46296</v>
      </c>
      <c r="J294" s="202">
        <v>401768</v>
      </c>
      <c r="K294" s="158"/>
    </row>
    <row r="295" spans="1:11" s="112" customFormat="1" ht="30" customHeight="1" outlineLevel="1" x14ac:dyDescent="0.2">
      <c r="A295" s="117" t="s">
        <v>1159</v>
      </c>
      <c r="B295" s="118" t="s">
        <v>86</v>
      </c>
      <c r="C295" s="118" t="s">
        <v>119</v>
      </c>
      <c r="D295" s="120" t="s">
        <v>624</v>
      </c>
      <c r="E295" s="122" t="s">
        <v>373</v>
      </c>
      <c r="F295" s="120" t="s">
        <v>1155</v>
      </c>
      <c r="G295" s="123">
        <v>0</v>
      </c>
      <c r="H295" s="123">
        <v>0</v>
      </c>
      <c r="I295" s="148">
        <v>46296</v>
      </c>
      <c r="J295" s="121">
        <v>401768</v>
      </c>
      <c r="K295" s="154"/>
    </row>
    <row r="296" spans="1:11" s="112" customFormat="1" ht="30" customHeight="1" outlineLevel="1" x14ac:dyDescent="0.2">
      <c r="A296" s="117" t="s">
        <v>1159</v>
      </c>
      <c r="B296" s="118" t="s">
        <v>86</v>
      </c>
      <c r="C296" s="118" t="s">
        <v>120</v>
      </c>
      <c r="D296" s="120" t="s">
        <v>625</v>
      </c>
      <c r="E296" s="122" t="s">
        <v>373</v>
      </c>
      <c r="F296" s="120" t="s">
        <v>1155</v>
      </c>
      <c r="G296" s="123">
        <v>0</v>
      </c>
      <c r="H296" s="123">
        <v>0</v>
      </c>
      <c r="I296" s="148">
        <v>46296</v>
      </c>
      <c r="J296" s="121">
        <v>401768</v>
      </c>
      <c r="K296" s="154"/>
    </row>
    <row r="297" spans="1:11" s="112" customFormat="1" ht="30" customHeight="1" outlineLevel="1" x14ac:dyDescent="0.2">
      <c r="A297" s="117" t="s">
        <v>1159</v>
      </c>
      <c r="B297" s="118" t="s">
        <v>86</v>
      </c>
      <c r="C297" s="118" t="s">
        <v>121</v>
      </c>
      <c r="D297" s="120" t="s">
        <v>1089</v>
      </c>
      <c r="E297" s="122" t="s">
        <v>373</v>
      </c>
      <c r="F297" s="120" t="s">
        <v>1155</v>
      </c>
      <c r="G297" s="123">
        <v>0</v>
      </c>
      <c r="H297" s="123">
        <v>0</v>
      </c>
      <c r="I297" s="148">
        <v>46296</v>
      </c>
      <c r="J297" s="121">
        <v>401768</v>
      </c>
      <c r="K297" s="154"/>
    </row>
    <row r="298" spans="1:11" s="112" customFormat="1" ht="30" customHeight="1" outlineLevel="1" x14ac:dyDescent="0.2">
      <c r="A298" s="117" t="s">
        <v>1159</v>
      </c>
      <c r="B298" s="118" t="s">
        <v>86</v>
      </c>
      <c r="C298" s="118" t="s">
        <v>122</v>
      </c>
      <c r="D298" s="120" t="s">
        <v>1090</v>
      </c>
      <c r="E298" s="122" t="s">
        <v>373</v>
      </c>
      <c r="F298" s="120" t="s">
        <v>1155</v>
      </c>
      <c r="G298" s="123">
        <v>0</v>
      </c>
      <c r="H298" s="123">
        <v>0</v>
      </c>
      <c r="I298" s="148">
        <v>46296</v>
      </c>
      <c r="J298" s="121">
        <v>401768</v>
      </c>
      <c r="K298" s="154"/>
    </row>
    <row r="299" spans="1:11" s="112" customFormat="1" ht="30" customHeight="1" outlineLevel="1" x14ac:dyDescent="0.2">
      <c r="A299" s="117" t="s">
        <v>1159</v>
      </c>
      <c r="B299" s="118" t="s">
        <v>86</v>
      </c>
      <c r="C299" s="118" t="s">
        <v>123</v>
      </c>
      <c r="D299" s="120" t="s">
        <v>1096</v>
      </c>
      <c r="E299" s="122" t="s">
        <v>373</v>
      </c>
      <c r="F299" s="120" t="s">
        <v>1155</v>
      </c>
      <c r="G299" s="123">
        <v>0</v>
      </c>
      <c r="H299" s="123">
        <v>0</v>
      </c>
      <c r="I299" s="148">
        <v>46296</v>
      </c>
      <c r="J299" s="121">
        <v>401768</v>
      </c>
      <c r="K299" s="154"/>
    </row>
    <row r="300" spans="1:11" s="112" customFormat="1" ht="30" customHeight="1" outlineLevel="1" x14ac:dyDescent="0.2">
      <c r="A300" s="117" t="s">
        <v>1159</v>
      </c>
      <c r="B300" s="118" t="s">
        <v>86</v>
      </c>
      <c r="C300" s="118" t="s">
        <v>124</v>
      </c>
      <c r="D300" s="120" t="s">
        <v>1091</v>
      </c>
      <c r="E300" s="122" t="s">
        <v>373</v>
      </c>
      <c r="F300" s="120" t="s">
        <v>1155</v>
      </c>
      <c r="G300" s="123">
        <v>0</v>
      </c>
      <c r="H300" s="123">
        <v>0</v>
      </c>
      <c r="I300" s="148">
        <v>46296</v>
      </c>
      <c r="J300" s="121">
        <v>401768</v>
      </c>
      <c r="K300" s="154"/>
    </row>
    <row r="301" spans="1:11" s="112" customFormat="1" ht="30" customHeight="1" outlineLevel="1" x14ac:dyDescent="0.2">
      <c r="A301" s="117" t="s">
        <v>1159</v>
      </c>
      <c r="B301" s="118" t="s">
        <v>86</v>
      </c>
      <c r="C301" s="118" t="s">
        <v>125</v>
      </c>
      <c r="D301" s="120" t="s">
        <v>1092</v>
      </c>
      <c r="E301" s="122" t="s">
        <v>373</v>
      </c>
      <c r="F301" s="120" t="s">
        <v>1155</v>
      </c>
      <c r="G301" s="123">
        <v>0</v>
      </c>
      <c r="H301" s="123">
        <v>0</v>
      </c>
      <c r="I301" s="148">
        <v>46296</v>
      </c>
      <c r="J301" s="121">
        <v>401768</v>
      </c>
      <c r="K301" s="154"/>
    </row>
    <row r="302" spans="1:11" s="112" customFormat="1" ht="30" customHeight="1" outlineLevel="1" x14ac:dyDescent="0.2">
      <c r="A302" s="117" t="s">
        <v>1159</v>
      </c>
      <c r="B302" s="118" t="s">
        <v>86</v>
      </c>
      <c r="C302" s="118" t="s">
        <v>126</v>
      </c>
      <c r="D302" s="120" t="s">
        <v>1093</v>
      </c>
      <c r="E302" s="122" t="s">
        <v>373</v>
      </c>
      <c r="F302" s="120" t="s">
        <v>1155</v>
      </c>
      <c r="G302" s="123">
        <v>0</v>
      </c>
      <c r="H302" s="123">
        <v>0</v>
      </c>
      <c r="I302" s="148">
        <v>46296</v>
      </c>
      <c r="J302" s="121">
        <v>401768</v>
      </c>
      <c r="K302" s="154"/>
    </row>
    <row r="303" spans="1:11" s="112" customFormat="1" ht="30" customHeight="1" outlineLevel="1" x14ac:dyDescent="0.2">
      <c r="A303" s="117" t="s">
        <v>1159</v>
      </c>
      <c r="B303" s="118" t="s">
        <v>86</v>
      </c>
      <c r="C303" s="118" t="s">
        <v>127</v>
      </c>
      <c r="D303" s="120" t="s">
        <v>1094</v>
      </c>
      <c r="E303" s="122" t="s">
        <v>373</v>
      </c>
      <c r="F303" s="120" t="s">
        <v>1155</v>
      </c>
      <c r="G303" s="123">
        <v>0</v>
      </c>
      <c r="H303" s="123">
        <v>0</v>
      </c>
      <c r="I303" s="148">
        <v>46296</v>
      </c>
      <c r="J303" s="121">
        <v>401768</v>
      </c>
      <c r="K303" s="154"/>
    </row>
    <row r="304" spans="1:11" s="112" customFormat="1" ht="30" customHeight="1" outlineLevel="1" x14ac:dyDescent="0.2">
      <c r="A304" s="117" t="s">
        <v>1159</v>
      </c>
      <c r="B304" s="118" t="s">
        <v>86</v>
      </c>
      <c r="C304" s="118" t="s">
        <v>128</v>
      </c>
      <c r="D304" s="120" t="s">
        <v>1095</v>
      </c>
      <c r="E304" s="122" t="s">
        <v>373</v>
      </c>
      <c r="F304" s="120" t="s">
        <v>1155</v>
      </c>
      <c r="G304" s="123">
        <v>0</v>
      </c>
      <c r="H304" s="123">
        <v>0</v>
      </c>
      <c r="I304" s="148">
        <v>46296</v>
      </c>
      <c r="J304" s="121">
        <v>401768</v>
      </c>
      <c r="K304" s="154"/>
    </row>
    <row r="305" spans="1:11" s="112" customFormat="1" ht="30" customHeight="1" outlineLevel="1" x14ac:dyDescent="0.2">
      <c r="A305" s="117" t="s">
        <v>1159</v>
      </c>
      <c r="B305" s="118" t="s">
        <v>86</v>
      </c>
      <c r="C305" s="118" t="s">
        <v>129</v>
      </c>
      <c r="D305" s="120" t="s">
        <v>731</v>
      </c>
      <c r="E305" s="122" t="s">
        <v>373</v>
      </c>
      <c r="F305" s="120" t="s">
        <v>1155</v>
      </c>
      <c r="G305" s="123">
        <v>0</v>
      </c>
      <c r="H305" s="123">
        <v>0</v>
      </c>
      <c r="I305" s="148">
        <v>46296</v>
      </c>
      <c r="J305" s="121">
        <v>401768</v>
      </c>
      <c r="K305" s="154"/>
    </row>
    <row r="306" spans="1:11" s="112" customFormat="1" ht="30" customHeight="1" outlineLevel="1" x14ac:dyDescent="0.2">
      <c r="A306" s="117" t="s">
        <v>1159</v>
      </c>
      <c r="B306" s="118" t="s">
        <v>86</v>
      </c>
      <c r="C306" s="118" t="s">
        <v>130</v>
      </c>
      <c r="D306" s="120" t="s">
        <v>608</v>
      </c>
      <c r="E306" s="122" t="s">
        <v>373</v>
      </c>
      <c r="F306" s="120" t="s">
        <v>1155</v>
      </c>
      <c r="G306" s="123">
        <v>0</v>
      </c>
      <c r="H306" s="123">
        <v>0</v>
      </c>
      <c r="I306" s="148">
        <v>46296</v>
      </c>
      <c r="J306" s="121">
        <v>401768</v>
      </c>
      <c r="K306" s="154"/>
    </row>
    <row r="307" spans="1:11" s="112" customFormat="1" ht="45" customHeight="1" x14ac:dyDescent="0.2">
      <c r="A307" s="185" t="s">
        <v>179</v>
      </c>
      <c r="B307" s="187" t="s">
        <v>73</v>
      </c>
      <c r="C307" s="139"/>
      <c r="D307" s="140" t="s">
        <v>720</v>
      </c>
      <c r="E307" s="133" t="s">
        <v>1349</v>
      </c>
      <c r="F307" s="140"/>
      <c r="G307" s="141"/>
      <c r="H307" s="141"/>
      <c r="I307" s="197">
        <v>46296</v>
      </c>
      <c r="J307" s="202">
        <v>401768</v>
      </c>
      <c r="K307" s="159" t="s">
        <v>1298</v>
      </c>
    </row>
    <row r="308" spans="1:11" s="112" customFormat="1" ht="99.95" customHeight="1" outlineLevel="1" x14ac:dyDescent="0.2">
      <c r="A308" s="184" t="s">
        <v>179</v>
      </c>
      <c r="B308" s="183" t="s">
        <v>71</v>
      </c>
      <c r="C308" s="207"/>
      <c r="D308" s="95" t="s">
        <v>721</v>
      </c>
      <c r="E308" s="209" t="s">
        <v>2063</v>
      </c>
      <c r="F308" s="95"/>
      <c r="G308" s="100"/>
      <c r="H308" s="101"/>
      <c r="I308" s="197">
        <v>46296</v>
      </c>
      <c r="J308" s="203">
        <v>401768</v>
      </c>
      <c r="K308" s="150"/>
    </row>
    <row r="309" spans="1:11" s="112" customFormat="1" ht="15" customHeight="1" outlineLevel="1" x14ac:dyDescent="0.2">
      <c r="A309" s="117" t="s">
        <v>1159</v>
      </c>
      <c r="B309" s="118" t="s">
        <v>71</v>
      </c>
      <c r="C309" s="211" t="s">
        <v>131</v>
      </c>
      <c r="D309" s="120" t="s">
        <v>722</v>
      </c>
      <c r="E309" s="120" t="s">
        <v>1350</v>
      </c>
      <c r="F309" s="120" t="s">
        <v>1155</v>
      </c>
      <c r="G309" s="212">
        <v>6814.49</v>
      </c>
      <c r="H309" s="213">
        <v>6303.88</v>
      </c>
      <c r="I309" s="148">
        <v>46296</v>
      </c>
      <c r="J309" s="121">
        <v>401768</v>
      </c>
      <c r="K309" s="154" t="s">
        <v>1299</v>
      </c>
    </row>
    <row r="310" spans="1:11" s="112" customFormat="1" ht="15" customHeight="1" outlineLevel="1" x14ac:dyDescent="0.2">
      <c r="A310" s="117" t="s">
        <v>1159</v>
      </c>
      <c r="B310" s="118" t="s">
        <v>71</v>
      </c>
      <c r="C310" s="211" t="s">
        <v>132</v>
      </c>
      <c r="D310" s="120" t="s">
        <v>723</v>
      </c>
      <c r="E310" s="120" t="s">
        <v>1350</v>
      </c>
      <c r="F310" s="120" t="s">
        <v>1155</v>
      </c>
      <c r="G310" s="212">
        <v>7048.13</v>
      </c>
      <c r="H310" s="213">
        <v>6520.01</v>
      </c>
      <c r="I310" s="148">
        <v>46296</v>
      </c>
      <c r="J310" s="121">
        <v>401768</v>
      </c>
      <c r="K310" s="154" t="s">
        <v>1300</v>
      </c>
    </row>
    <row r="311" spans="1:11" s="112" customFormat="1" ht="15" customHeight="1" outlineLevel="1" x14ac:dyDescent="0.2">
      <c r="A311" s="117" t="s">
        <v>1159</v>
      </c>
      <c r="B311" s="118" t="s">
        <v>71</v>
      </c>
      <c r="C311" s="211" t="s">
        <v>133</v>
      </c>
      <c r="D311" s="120" t="s">
        <v>724</v>
      </c>
      <c r="E311" s="120" t="s">
        <v>1350</v>
      </c>
      <c r="F311" s="120" t="s">
        <v>1155</v>
      </c>
      <c r="G311" s="212">
        <v>7982.66</v>
      </c>
      <c r="H311" s="213">
        <v>7384.51</v>
      </c>
      <c r="I311" s="148">
        <v>46296</v>
      </c>
      <c r="J311" s="121">
        <v>401768</v>
      </c>
      <c r="K311" s="154" t="s">
        <v>1301</v>
      </c>
    </row>
    <row r="312" spans="1:11" s="112" customFormat="1" ht="15" customHeight="1" outlineLevel="1" x14ac:dyDescent="0.2">
      <c r="A312" s="117" t="s">
        <v>1159</v>
      </c>
      <c r="B312" s="118" t="s">
        <v>71</v>
      </c>
      <c r="C312" s="211" t="s">
        <v>134</v>
      </c>
      <c r="D312" s="120" t="s">
        <v>725</v>
      </c>
      <c r="E312" s="120" t="s">
        <v>1350</v>
      </c>
      <c r="F312" s="120" t="s">
        <v>1155</v>
      </c>
      <c r="G312" s="212">
        <v>8449.92</v>
      </c>
      <c r="H312" s="213">
        <v>7816.76</v>
      </c>
      <c r="I312" s="148">
        <v>46296</v>
      </c>
      <c r="J312" s="121">
        <v>401768</v>
      </c>
      <c r="K312" s="154" t="s">
        <v>1302</v>
      </c>
    </row>
    <row r="313" spans="1:11" s="112" customFormat="1" ht="45" customHeight="1" x14ac:dyDescent="0.2">
      <c r="A313" s="185" t="s">
        <v>179</v>
      </c>
      <c r="B313" s="187" t="s">
        <v>72</v>
      </c>
      <c r="C313" s="142"/>
      <c r="D313" s="140" t="s">
        <v>726</v>
      </c>
      <c r="E313" s="138" t="s">
        <v>719</v>
      </c>
      <c r="F313" s="143"/>
      <c r="G313" s="141"/>
      <c r="H313" s="141"/>
      <c r="I313" s="197">
        <v>46296</v>
      </c>
      <c r="J313" s="202">
        <v>401768</v>
      </c>
      <c r="K313" s="160"/>
    </row>
    <row r="314" spans="1:11" s="112" customFormat="1" ht="30" customHeight="1" outlineLevel="1" x14ac:dyDescent="0.2">
      <c r="A314" s="117" t="s">
        <v>1159</v>
      </c>
      <c r="B314" s="118" t="s">
        <v>72</v>
      </c>
      <c r="C314" s="119" t="s">
        <v>222</v>
      </c>
      <c r="D314" s="120" t="s">
        <v>1152</v>
      </c>
      <c r="E314" s="122" t="s">
        <v>1153</v>
      </c>
      <c r="F314" s="120" t="s">
        <v>1155</v>
      </c>
      <c r="G314" s="123">
        <v>0</v>
      </c>
      <c r="H314" s="123">
        <v>0</v>
      </c>
      <c r="I314" s="148">
        <v>46296</v>
      </c>
      <c r="J314" s="121">
        <v>401768</v>
      </c>
      <c r="K314" s="154"/>
    </row>
    <row r="315" spans="1:11" s="112" customFormat="1" ht="30" customHeight="1" outlineLevel="1" x14ac:dyDescent="0.2">
      <c r="A315" s="117" t="s">
        <v>1159</v>
      </c>
      <c r="B315" s="118" t="s">
        <v>72</v>
      </c>
      <c r="C315" s="119" t="s">
        <v>1510</v>
      </c>
      <c r="D315" s="120" t="s">
        <v>1679</v>
      </c>
      <c r="E315" s="122" t="s">
        <v>373</v>
      </c>
      <c r="F315" s="120" t="s">
        <v>1155</v>
      </c>
      <c r="G315" s="123">
        <v>0</v>
      </c>
      <c r="H315" s="123">
        <v>0</v>
      </c>
      <c r="I315" s="148">
        <v>46296</v>
      </c>
      <c r="J315" s="121">
        <v>401768</v>
      </c>
      <c r="K315" s="154"/>
    </row>
    <row r="316" spans="1:11" s="112" customFormat="1" ht="30" customHeight="1" outlineLevel="1" x14ac:dyDescent="0.2">
      <c r="A316" s="117" t="s">
        <v>1159</v>
      </c>
      <c r="B316" s="118" t="s">
        <v>72</v>
      </c>
      <c r="C316" s="119" t="s">
        <v>135</v>
      </c>
      <c r="D316" s="120" t="s">
        <v>1821</v>
      </c>
      <c r="E316" s="122" t="s">
        <v>373</v>
      </c>
      <c r="F316" s="120" t="s">
        <v>1155</v>
      </c>
      <c r="G316" s="123">
        <v>0</v>
      </c>
      <c r="H316" s="123">
        <v>0</v>
      </c>
      <c r="I316" s="148">
        <v>46296</v>
      </c>
      <c r="J316" s="121">
        <v>401768</v>
      </c>
      <c r="K316" s="154"/>
    </row>
    <row r="317" spans="1:11" s="112" customFormat="1" ht="30" customHeight="1" outlineLevel="1" x14ac:dyDescent="0.2">
      <c r="A317" s="117" t="s">
        <v>1159</v>
      </c>
      <c r="B317" s="118" t="s">
        <v>72</v>
      </c>
      <c r="C317" s="119" t="s">
        <v>1176</v>
      </c>
      <c r="D317" s="120" t="s">
        <v>1822</v>
      </c>
      <c r="E317" s="122" t="s">
        <v>373</v>
      </c>
      <c r="F317" s="120" t="s">
        <v>1155</v>
      </c>
      <c r="G317" s="123">
        <v>0</v>
      </c>
      <c r="H317" s="123">
        <v>0</v>
      </c>
      <c r="I317" s="148">
        <v>46296</v>
      </c>
      <c r="J317" s="121">
        <v>401768</v>
      </c>
      <c r="K317" s="154"/>
    </row>
    <row r="318" spans="1:11" s="112" customFormat="1" ht="30" customHeight="1" outlineLevel="1" x14ac:dyDescent="0.2">
      <c r="A318" s="117" t="s">
        <v>1159</v>
      </c>
      <c r="B318" s="118" t="s">
        <v>72</v>
      </c>
      <c r="C318" s="119" t="s">
        <v>489</v>
      </c>
      <c r="D318" s="120" t="s">
        <v>1823</v>
      </c>
      <c r="E318" s="122" t="s">
        <v>373</v>
      </c>
      <c r="F318" s="120" t="s">
        <v>1155</v>
      </c>
      <c r="G318" s="123">
        <v>0</v>
      </c>
      <c r="H318" s="123">
        <v>0</v>
      </c>
      <c r="I318" s="148">
        <v>46296</v>
      </c>
      <c r="J318" s="121">
        <v>401768</v>
      </c>
      <c r="K318" s="154"/>
    </row>
    <row r="319" spans="1:11" s="112" customFormat="1" ht="30" customHeight="1" outlineLevel="1" x14ac:dyDescent="0.2">
      <c r="A319" s="117" t="s">
        <v>1159</v>
      </c>
      <c r="B319" s="118" t="s">
        <v>72</v>
      </c>
      <c r="C319" s="119" t="s">
        <v>490</v>
      </c>
      <c r="D319" s="120" t="s">
        <v>1824</v>
      </c>
      <c r="E319" s="122" t="s">
        <v>373</v>
      </c>
      <c r="F319" s="120" t="s">
        <v>1155</v>
      </c>
      <c r="G319" s="123">
        <v>0</v>
      </c>
      <c r="H319" s="123">
        <v>0</v>
      </c>
      <c r="I319" s="148">
        <v>46296</v>
      </c>
      <c r="J319" s="121">
        <v>401768</v>
      </c>
      <c r="K319" s="154"/>
    </row>
    <row r="320" spans="1:11" s="112" customFormat="1" ht="30" customHeight="1" outlineLevel="1" x14ac:dyDescent="0.2">
      <c r="A320" s="117" t="s">
        <v>1159</v>
      </c>
      <c r="B320" s="118" t="s">
        <v>72</v>
      </c>
      <c r="C320" s="119" t="s">
        <v>491</v>
      </c>
      <c r="D320" s="120" t="s">
        <v>732</v>
      </c>
      <c r="E320" s="122" t="s">
        <v>373</v>
      </c>
      <c r="F320" s="120" t="s">
        <v>1155</v>
      </c>
      <c r="G320" s="123">
        <v>0</v>
      </c>
      <c r="H320" s="123">
        <v>0</v>
      </c>
      <c r="I320" s="148">
        <v>46296</v>
      </c>
      <c r="J320" s="121">
        <v>401768</v>
      </c>
      <c r="K320" s="154"/>
    </row>
    <row r="321" spans="1:11" s="112" customFormat="1" ht="30" customHeight="1" outlineLevel="1" x14ac:dyDescent="0.2">
      <c r="A321" s="117" t="s">
        <v>1159</v>
      </c>
      <c r="B321" s="118" t="s">
        <v>72</v>
      </c>
      <c r="C321" s="122" t="s">
        <v>492</v>
      </c>
      <c r="D321" s="120" t="s">
        <v>1826</v>
      </c>
      <c r="E321" s="122" t="s">
        <v>373</v>
      </c>
      <c r="F321" s="120" t="s">
        <v>1155</v>
      </c>
      <c r="G321" s="123">
        <v>0</v>
      </c>
      <c r="H321" s="123">
        <v>0</v>
      </c>
      <c r="I321" s="148">
        <v>46296</v>
      </c>
      <c r="J321" s="121">
        <v>47391</v>
      </c>
      <c r="K321" s="154"/>
    </row>
    <row r="322" spans="1:11" s="112" customFormat="1" ht="30" customHeight="1" outlineLevel="1" x14ac:dyDescent="0.2">
      <c r="A322" s="117" t="s">
        <v>1159</v>
      </c>
      <c r="B322" s="118" t="s">
        <v>72</v>
      </c>
      <c r="C322" s="119" t="s">
        <v>909</v>
      </c>
      <c r="D322" s="120" t="s">
        <v>1827</v>
      </c>
      <c r="E322" s="122" t="s">
        <v>373</v>
      </c>
      <c r="F322" s="120" t="s">
        <v>1155</v>
      </c>
      <c r="G322" s="123">
        <v>0</v>
      </c>
      <c r="H322" s="123">
        <v>0</v>
      </c>
      <c r="I322" s="148">
        <v>46296</v>
      </c>
      <c r="J322" s="121">
        <v>401768</v>
      </c>
      <c r="K322" s="154"/>
    </row>
    <row r="323" spans="1:11" s="112" customFormat="1" ht="30" customHeight="1" outlineLevel="1" x14ac:dyDescent="0.2">
      <c r="A323" s="117" t="s">
        <v>1159</v>
      </c>
      <c r="B323" s="118" t="s">
        <v>72</v>
      </c>
      <c r="C323" s="119" t="s">
        <v>1500</v>
      </c>
      <c r="D323" s="120" t="s">
        <v>1828</v>
      </c>
      <c r="E323" s="122" t="s">
        <v>373</v>
      </c>
      <c r="F323" s="120" t="s">
        <v>1155</v>
      </c>
      <c r="G323" s="123">
        <v>0</v>
      </c>
      <c r="H323" s="123">
        <v>0</v>
      </c>
      <c r="I323" s="148">
        <v>46296</v>
      </c>
      <c r="J323" s="121">
        <v>401768</v>
      </c>
      <c r="K323" s="154"/>
    </row>
    <row r="324" spans="1:11" s="112" customFormat="1" ht="30" customHeight="1" outlineLevel="1" x14ac:dyDescent="0.2">
      <c r="A324" s="117" t="s">
        <v>1159</v>
      </c>
      <c r="B324" s="118" t="s">
        <v>72</v>
      </c>
      <c r="C324" s="119" t="s">
        <v>1511</v>
      </c>
      <c r="D324" s="120" t="s">
        <v>1829</v>
      </c>
      <c r="E324" s="122" t="s">
        <v>373</v>
      </c>
      <c r="F324" s="120" t="s">
        <v>1155</v>
      </c>
      <c r="G324" s="123">
        <v>0</v>
      </c>
      <c r="H324" s="123">
        <v>0</v>
      </c>
      <c r="I324" s="148">
        <v>46296</v>
      </c>
      <c r="J324" s="121">
        <v>401768</v>
      </c>
      <c r="K324" s="154"/>
    </row>
    <row r="325" spans="1:11" s="112" customFormat="1" ht="30" customHeight="1" outlineLevel="1" x14ac:dyDescent="0.2">
      <c r="A325" s="117" t="s">
        <v>1159</v>
      </c>
      <c r="B325" s="118" t="s">
        <v>72</v>
      </c>
      <c r="C325" s="119" t="s">
        <v>476</v>
      </c>
      <c r="D325" s="120" t="s">
        <v>1830</v>
      </c>
      <c r="E325" s="122" t="s">
        <v>373</v>
      </c>
      <c r="F325" s="120" t="s">
        <v>1155</v>
      </c>
      <c r="G325" s="123">
        <v>0</v>
      </c>
      <c r="H325" s="123">
        <v>0</v>
      </c>
      <c r="I325" s="148">
        <v>46296</v>
      </c>
      <c r="J325" s="121">
        <v>401768</v>
      </c>
      <c r="K325" s="154"/>
    </row>
    <row r="326" spans="1:11" s="112" customFormat="1" ht="30" customHeight="1" outlineLevel="1" x14ac:dyDescent="0.2">
      <c r="A326" s="117" t="s">
        <v>1159</v>
      </c>
      <c r="B326" s="118" t="s">
        <v>72</v>
      </c>
      <c r="C326" s="119" t="s">
        <v>477</v>
      </c>
      <c r="D326" s="120" t="s">
        <v>1831</v>
      </c>
      <c r="E326" s="122" t="s">
        <v>373</v>
      </c>
      <c r="F326" s="120" t="s">
        <v>1155</v>
      </c>
      <c r="G326" s="123">
        <v>0</v>
      </c>
      <c r="H326" s="123">
        <v>0</v>
      </c>
      <c r="I326" s="148">
        <v>46296</v>
      </c>
      <c r="J326" s="121">
        <v>401768</v>
      </c>
      <c r="K326" s="154"/>
    </row>
    <row r="327" spans="1:11" s="112" customFormat="1" ht="30" customHeight="1" outlineLevel="1" x14ac:dyDescent="0.2">
      <c r="A327" s="117" t="s">
        <v>1159</v>
      </c>
      <c r="B327" s="118" t="s">
        <v>72</v>
      </c>
      <c r="C327" s="119" t="s">
        <v>478</v>
      </c>
      <c r="D327" s="120" t="s">
        <v>1832</v>
      </c>
      <c r="E327" s="122" t="s">
        <v>373</v>
      </c>
      <c r="F327" s="120" t="s">
        <v>1155</v>
      </c>
      <c r="G327" s="123">
        <v>0</v>
      </c>
      <c r="H327" s="123">
        <v>0</v>
      </c>
      <c r="I327" s="148">
        <v>46296</v>
      </c>
      <c r="J327" s="121">
        <v>401768</v>
      </c>
      <c r="K327" s="154"/>
    </row>
    <row r="328" spans="1:11" s="112" customFormat="1" ht="30" customHeight="1" outlineLevel="1" x14ac:dyDescent="0.2">
      <c r="A328" s="117" t="s">
        <v>1159</v>
      </c>
      <c r="B328" s="118" t="s">
        <v>72</v>
      </c>
      <c r="C328" s="119" t="s">
        <v>493</v>
      </c>
      <c r="D328" s="120" t="s">
        <v>1833</v>
      </c>
      <c r="E328" s="122" t="s">
        <v>373</v>
      </c>
      <c r="F328" s="120" t="s">
        <v>1155</v>
      </c>
      <c r="G328" s="123">
        <v>0</v>
      </c>
      <c r="H328" s="123">
        <v>0</v>
      </c>
      <c r="I328" s="148">
        <v>46296</v>
      </c>
      <c r="J328" s="121">
        <v>401768</v>
      </c>
      <c r="K328" s="154"/>
    </row>
    <row r="329" spans="1:11" s="112" customFormat="1" ht="30" customHeight="1" outlineLevel="1" x14ac:dyDescent="0.2">
      <c r="A329" s="117" t="s">
        <v>1159</v>
      </c>
      <c r="B329" s="118" t="s">
        <v>72</v>
      </c>
      <c r="C329" s="119" t="s">
        <v>494</v>
      </c>
      <c r="D329" s="120" t="s">
        <v>1834</v>
      </c>
      <c r="E329" s="122" t="s">
        <v>373</v>
      </c>
      <c r="F329" s="120" t="s">
        <v>1155</v>
      </c>
      <c r="G329" s="123">
        <v>0</v>
      </c>
      <c r="H329" s="123">
        <v>0</v>
      </c>
      <c r="I329" s="148">
        <v>46296</v>
      </c>
      <c r="J329" s="121">
        <v>401768</v>
      </c>
      <c r="K329" s="154"/>
    </row>
    <row r="330" spans="1:11" s="112" customFormat="1" ht="30" customHeight="1" outlineLevel="1" x14ac:dyDescent="0.2">
      <c r="A330" s="117" t="s">
        <v>1159</v>
      </c>
      <c r="B330" s="118" t="s">
        <v>72</v>
      </c>
      <c r="C330" s="119" t="s">
        <v>1436</v>
      </c>
      <c r="D330" s="120" t="s">
        <v>1711</v>
      </c>
      <c r="E330" s="122" t="s">
        <v>373</v>
      </c>
      <c r="F330" s="120" t="s">
        <v>1155</v>
      </c>
      <c r="G330" s="123">
        <v>0</v>
      </c>
      <c r="H330" s="123">
        <v>0</v>
      </c>
      <c r="I330" s="148">
        <v>46296</v>
      </c>
      <c r="J330" s="121">
        <v>401768</v>
      </c>
      <c r="K330" s="154"/>
    </row>
    <row r="331" spans="1:11" s="112" customFormat="1" ht="30" customHeight="1" outlineLevel="1" x14ac:dyDescent="0.2">
      <c r="A331" s="117" t="s">
        <v>1159</v>
      </c>
      <c r="B331" s="118" t="s">
        <v>72</v>
      </c>
      <c r="C331" s="119" t="s">
        <v>908</v>
      </c>
      <c r="D331" s="120" t="s">
        <v>1835</v>
      </c>
      <c r="E331" s="122" t="s">
        <v>373</v>
      </c>
      <c r="F331" s="120" t="s">
        <v>1155</v>
      </c>
      <c r="G331" s="123">
        <v>0</v>
      </c>
      <c r="H331" s="123">
        <v>0</v>
      </c>
      <c r="I331" s="148">
        <v>46296</v>
      </c>
      <c r="J331" s="121">
        <v>401768</v>
      </c>
      <c r="K331" s="154"/>
    </row>
    <row r="332" spans="1:11" s="112" customFormat="1" ht="30" customHeight="1" outlineLevel="1" x14ac:dyDescent="0.2">
      <c r="A332" s="117" t="s">
        <v>1159</v>
      </c>
      <c r="B332" s="118" t="s">
        <v>72</v>
      </c>
      <c r="C332" s="119" t="s">
        <v>1271</v>
      </c>
      <c r="D332" s="120" t="s">
        <v>1714</v>
      </c>
      <c r="E332" s="122" t="s">
        <v>373</v>
      </c>
      <c r="F332" s="120" t="s">
        <v>1155</v>
      </c>
      <c r="G332" s="123">
        <v>0</v>
      </c>
      <c r="H332" s="123">
        <v>0</v>
      </c>
      <c r="I332" s="148">
        <v>46296</v>
      </c>
      <c r="J332" s="121">
        <v>401768</v>
      </c>
      <c r="K332" s="154"/>
    </row>
    <row r="333" spans="1:11" s="112" customFormat="1" ht="30" customHeight="1" outlineLevel="1" x14ac:dyDescent="0.2">
      <c r="A333" s="117" t="s">
        <v>1159</v>
      </c>
      <c r="B333" s="118" t="s">
        <v>72</v>
      </c>
      <c r="C333" s="119" t="s">
        <v>1253</v>
      </c>
      <c r="D333" s="120" t="s">
        <v>1836</v>
      </c>
      <c r="E333" s="122" t="s">
        <v>373</v>
      </c>
      <c r="F333" s="120" t="s">
        <v>1155</v>
      </c>
      <c r="G333" s="123">
        <v>0</v>
      </c>
      <c r="H333" s="123">
        <v>0</v>
      </c>
      <c r="I333" s="148">
        <v>46296</v>
      </c>
      <c r="J333" s="121">
        <v>401768</v>
      </c>
      <c r="K333" s="154"/>
    </row>
    <row r="334" spans="1:11" s="112" customFormat="1" ht="30" customHeight="1" outlineLevel="1" x14ac:dyDescent="0.2">
      <c r="A334" s="117" t="s">
        <v>1159</v>
      </c>
      <c r="B334" s="118" t="s">
        <v>72</v>
      </c>
      <c r="C334" s="119" t="s">
        <v>360</v>
      </c>
      <c r="D334" s="120" t="s">
        <v>1837</v>
      </c>
      <c r="E334" s="122" t="s">
        <v>373</v>
      </c>
      <c r="F334" s="120" t="s">
        <v>1155</v>
      </c>
      <c r="G334" s="123">
        <v>0</v>
      </c>
      <c r="H334" s="123">
        <v>0</v>
      </c>
      <c r="I334" s="148">
        <v>46296</v>
      </c>
      <c r="J334" s="121">
        <v>401768</v>
      </c>
      <c r="K334" s="154"/>
    </row>
    <row r="335" spans="1:11" s="112" customFormat="1" ht="30" customHeight="1" outlineLevel="1" x14ac:dyDescent="0.2">
      <c r="A335" s="117" t="s">
        <v>1159</v>
      </c>
      <c r="B335" s="118" t="s">
        <v>72</v>
      </c>
      <c r="C335" s="119" t="s">
        <v>475</v>
      </c>
      <c r="D335" s="120" t="s">
        <v>1838</v>
      </c>
      <c r="E335" s="122" t="s">
        <v>373</v>
      </c>
      <c r="F335" s="120" t="s">
        <v>1155</v>
      </c>
      <c r="G335" s="123">
        <v>0</v>
      </c>
      <c r="H335" s="123">
        <v>0</v>
      </c>
      <c r="I335" s="148">
        <v>46296</v>
      </c>
      <c r="J335" s="121">
        <v>401768</v>
      </c>
      <c r="K335" s="154"/>
    </row>
    <row r="336" spans="1:11" s="112" customFormat="1" ht="30" customHeight="1" outlineLevel="1" x14ac:dyDescent="0.2">
      <c r="A336" s="117" t="s">
        <v>1159</v>
      </c>
      <c r="B336" s="118" t="s">
        <v>72</v>
      </c>
      <c r="C336" s="119" t="s">
        <v>910</v>
      </c>
      <c r="D336" s="120" t="s">
        <v>1839</v>
      </c>
      <c r="E336" s="122" t="s">
        <v>373</v>
      </c>
      <c r="F336" s="120" t="s">
        <v>1155</v>
      </c>
      <c r="G336" s="123">
        <v>0</v>
      </c>
      <c r="H336" s="123">
        <v>0</v>
      </c>
      <c r="I336" s="148">
        <v>46296</v>
      </c>
      <c r="J336" s="121">
        <v>401768</v>
      </c>
      <c r="K336" s="154"/>
    </row>
    <row r="337" spans="1:11" s="112" customFormat="1" ht="30" customHeight="1" outlineLevel="1" x14ac:dyDescent="0.2">
      <c r="A337" s="117" t="s">
        <v>1159</v>
      </c>
      <c r="B337" s="118" t="s">
        <v>72</v>
      </c>
      <c r="C337" s="119" t="s">
        <v>911</v>
      </c>
      <c r="D337" s="120" t="s">
        <v>1840</v>
      </c>
      <c r="E337" s="122" t="s">
        <v>373</v>
      </c>
      <c r="F337" s="120" t="s">
        <v>1155</v>
      </c>
      <c r="G337" s="123">
        <v>0</v>
      </c>
      <c r="H337" s="123">
        <v>0</v>
      </c>
      <c r="I337" s="148">
        <v>46296</v>
      </c>
      <c r="J337" s="121">
        <v>401768</v>
      </c>
      <c r="K337" s="154"/>
    </row>
    <row r="338" spans="1:11" s="112" customFormat="1" ht="30" customHeight="1" outlineLevel="1" x14ac:dyDescent="0.2">
      <c r="A338" s="117" t="s">
        <v>1159</v>
      </c>
      <c r="B338" s="118" t="s">
        <v>72</v>
      </c>
      <c r="C338" s="119" t="s">
        <v>1087</v>
      </c>
      <c r="D338" s="120" t="s">
        <v>1841</v>
      </c>
      <c r="E338" s="122" t="s">
        <v>373</v>
      </c>
      <c r="F338" s="120" t="s">
        <v>1155</v>
      </c>
      <c r="G338" s="123">
        <v>0</v>
      </c>
      <c r="H338" s="123">
        <v>0</v>
      </c>
      <c r="I338" s="148">
        <v>46296</v>
      </c>
      <c r="J338" s="121">
        <v>401768</v>
      </c>
      <c r="K338" s="154"/>
    </row>
    <row r="339" spans="1:11" s="112" customFormat="1" ht="30" customHeight="1" outlineLevel="1" x14ac:dyDescent="0.2">
      <c r="A339" s="117" t="s">
        <v>1159</v>
      </c>
      <c r="B339" s="118" t="s">
        <v>72</v>
      </c>
      <c r="C339" s="119" t="s">
        <v>1088</v>
      </c>
      <c r="D339" s="120" t="s">
        <v>1842</v>
      </c>
      <c r="E339" s="122" t="s">
        <v>373</v>
      </c>
      <c r="F339" s="120" t="s">
        <v>1155</v>
      </c>
      <c r="G339" s="123">
        <v>0</v>
      </c>
      <c r="H339" s="123">
        <v>0</v>
      </c>
      <c r="I339" s="148">
        <v>46296</v>
      </c>
      <c r="J339" s="121">
        <v>401768</v>
      </c>
      <c r="K339" s="154"/>
    </row>
    <row r="340" spans="1:11" s="112" customFormat="1" ht="30" customHeight="1" outlineLevel="1" x14ac:dyDescent="0.2">
      <c r="A340" s="117" t="s">
        <v>1159</v>
      </c>
      <c r="B340" s="118" t="s">
        <v>72</v>
      </c>
      <c r="C340" s="119" t="s">
        <v>1160</v>
      </c>
      <c r="D340" s="120" t="s">
        <v>1733</v>
      </c>
      <c r="E340" s="122" t="s">
        <v>373</v>
      </c>
      <c r="F340" s="120" t="s">
        <v>1155</v>
      </c>
      <c r="G340" s="123">
        <v>0</v>
      </c>
      <c r="H340" s="123">
        <v>0</v>
      </c>
      <c r="I340" s="148">
        <v>46296</v>
      </c>
      <c r="J340" s="121">
        <v>401768</v>
      </c>
      <c r="K340" s="154"/>
    </row>
    <row r="341" spans="1:11" s="112" customFormat="1" ht="30" customHeight="1" outlineLevel="1" x14ac:dyDescent="0.2">
      <c r="A341" s="117" t="s">
        <v>1159</v>
      </c>
      <c r="B341" s="118" t="s">
        <v>72</v>
      </c>
      <c r="C341" s="119" t="s">
        <v>1161</v>
      </c>
      <c r="D341" s="120" t="s">
        <v>1732</v>
      </c>
      <c r="E341" s="122" t="s">
        <v>373</v>
      </c>
      <c r="F341" s="120" t="s">
        <v>1155</v>
      </c>
      <c r="G341" s="123">
        <v>0</v>
      </c>
      <c r="H341" s="123">
        <v>0</v>
      </c>
      <c r="I341" s="148">
        <v>46296</v>
      </c>
      <c r="J341" s="121">
        <v>401768</v>
      </c>
      <c r="K341" s="154"/>
    </row>
    <row r="342" spans="1:11" s="112" customFormat="1" ht="30" customHeight="1" outlineLevel="1" x14ac:dyDescent="0.2">
      <c r="A342" s="117" t="s">
        <v>1159</v>
      </c>
      <c r="B342" s="118" t="s">
        <v>72</v>
      </c>
      <c r="C342" s="120" t="s">
        <v>1281</v>
      </c>
      <c r="D342" s="120" t="s">
        <v>1722</v>
      </c>
      <c r="E342" s="122" t="s">
        <v>373</v>
      </c>
      <c r="F342" s="120" t="s">
        <v>1155</v>
      </c>
      <c r="G342" s="123">
        <v>0</v>
      </c>
      <c r="H342" s="123">
        <v>0</v>
      </c>
      <c r="I342" s="148">
        <v>46296</v>
      </c>
      <c r="J342" s="121">
        <v>48121</v>
      </c>
      <c r="K342" s="154"/>
    </row>
    <row r="343" spans="1:11" s="112" customFormat="1" ht="30" customHeight="1" outlineLevel="1" x14ac:dyDescent="0.2">
      <c r="A343" s="214" t="s">
        <v>1159</v>
      </c>
      <c r="B343" s="215" t="s">
        <v>72</v>
      </c>
      <c r="C343" s="215" t="s">
        <v>1597</v>
      </c>
      <c r="D343" s="216" t="s">
        <v>1735</v>
      </c>
      <c r="E343" s="220" t="s">
        <v>373</v>
      </c>
      <c r="F343" s="216" t="s">
        <v>1155</v>
      </c>
      <c r="G343" s="217">
        <v>0</v>
      </c>
      <c r="H343" s="217">
        <v>0</v>
      </c>
      <c r="I343" s="218">
        <v>46296</v>
      </c>
      <c r="J343" s="219">
        <v>401768</v>
      </c>
      <c r="K343" s="216"/>
    </row>
    <row r="344" spans="1:11" s="112" customFormat="1" ht="30" customHeight="1" outlineLevel="1" x14ac:dyDescent="0.2">
      <c r="A344" s="214" t="s">
        <v>1159</v>
      </c>
      <c r="B344" s="215" t="s">
        <v>72</v>
      </c>
      <c r="C344" s="215" t="s">
        <v>1598</v>
      </c>
      <c r="D344" s="216" t="s">
        <v>1736</v>
      </c>
      <c r="E344" s="220" t="s">
        <v>373</v>
      </c>
      <c r="F344" s="216" t="s">
        <v>1155</v>
      </c>
      <c r="G344" s="217">
        <v>0</v>
      </c>
      <c r="H344" s="217">
        <v>0</v>
      </c>
      <c r="I344" s="218">
        <v>46296</v>
      </c>
      <c r="J344" s="219">
        <v>401768</v>
      </c>
      <c r="K344" s="216"/>
    </row>
    <row r="345" spans="1:11" s="112" customFormat="1" ht="30" customHeight="1" outlineLevel="1" x14ac:dyDescent="0.2">
      <c r="A345" s="214" t="s">
        <v>1159</v>
      </c>
      <c r="B345" s="215" t="s">
        <v>72</v>
      </c>
      <c r="C345" s="215" t="s">
        <v>1599</v>
      </c>
      <c r="D345" s="216" t="s">
        <v>1737</v>
      </c>
      <c r="E345" s="220" t="s">
        <v>373</v>
      </c>
      <c r="F345" s="216" t="s">
        <v>1155</v>
      </c>
      <c r="G345" s="217">
        <v>0</v>
      </c>
      <c r="H345" s="217">
        <v>0</v>
      </c>
      <c r="I345" s="218">
        <v>46296</v>
      </c>
      <c r="J345" s="219">
        <v>401768</v>
      </c>
      <c r="K345" s="216"/>
    </row>
    <row r="346" spans="1:11" s="112" customFormat="1" ht="30" customHeight="1" outlineLevel="1" x14ac:dyDescent="0.2">
      <c r="A346" s="117" t="s">
        <v>1159</v>
      </c>
      <c r="B346" s="118" t="s">
        <v>72</v>
      </c>
      <c r="C346" s="119" t="s">
        <v>358</v>
      </c>
      <c r="D346" s="120" t="s">
        <v>1843</v>
      </c>
      <c r="E346" s="122" t="s">
        <v>373</v>
      </c>
      <c r="F346" s="120" t="s">
        <v>1155</v>
      </c>
      <c r="G346" s="123">
        <v>0</v>
      </c>
      <c r="H346" s="123">
        <v>0</v>
      </c>
      <c r="I346" s="148">
        <v>46296</v>
      </c>
      <c r="J346" s="121">
        <v>401768</v>
      </c>
      <c r="K346" s="154"/>
    </row>
    <row r="347" spans="1:11" s="112" customFormat="1" ht="30" customHeight="1" outlineLevel="1" x14ac:dyDescent="0.2">
      <c r="A347" s="117" t="s">
        <v>1159</v>
      </c>
      <c r="B347" s="118" t="s">
        <v>72</v>
      </c>
      <c r="C347" s="119" t="s">
        <v>479</v>
      </c>
      <c r="D347" s="120" t="s">
        <v>1742</v>
      </c>
      <c r="E347" s="122" t="s">
        <v>373</v>
      </c>
      <c r="F347" s="120" t="s">
        <v>1155</v>
      </c>
      <c r="G347" s="123">
        <v>0</v>
      </c>
      <c r="H347" s="123">
        <v>0</v>
      </c>
      <c r="I347" s="148">
        <v>46296</v>
      </c>
      <c r="J347" s="121">
        <v>401768</v>
      </c>
      <c r="K347" s="154"/>
    </row>
    <row r="348" spans="1:11" s="112" customFormat="1" ht="30" customHeight="1" outlineLevel="1" x14ac:dyDescent="0.2">
      <c r="A348" s="117" t="s">
        <v>1159</v>
      </c>
      <c r="B348" s="118" t="s">
        <v>72</v>
      </c>
      <c r="C348" s="119" t="s">
        <v>480</v>
      </c>
      <c r="D348" s="120" t="s">
        <v>1844</v>
      </c>
      <c r="E348" s="122" t="s">
        <v>373</v>
      </c>
      <c r="F348" s="120" t="s">
        <v>1155</v>
      </c>
      <c r="G348" s="123">
        <v>0</v>
      </c>
      <c r="H348" s="123">
        <v>0</v>
      </c>
      <c r="I348" s="148">
        <v>46296</v>
      </c>
      <c r="J348" s="121">
        <v>401768</v>
      </c>
      <c r="K348" s="154"/>
    </row>
    <row r="349" spans="1:11" s="112" customFormat="1" ht="30" customHeight="1" outlineLevel="1" x14ac:dyDescent="0.2">
      <c r="A349" s="117" t="s">
        <v>1159</v>
      </c>
      <c r="B349" s="118" t="s">
        <v>72</v>
      </c>
      <c r="C349" s="119" t="s">
        <v>481</v>
      </c>
      <c r="D349" s="120" t="s">
        <v>1845</v>
      </c>
      <c r="E349" s="122" t="s">
        <v>373</v>
      </c>
      <c r="F349" s="120" t="s">
        <v>1155</v>
      </c>
      <c r="G349" s="123">
        <v>0</v>
      </c>
      <c r="H349" s="123">
        <v>0</v>
      </c>
      <c r="I349" s="148">
        <v>46296</v>
      </c>
      <c r="J349" s="121">
        <v>401768</v>
      </c>
      <c r="K349" s="154"/>
    </row>
    <row r="350" spans="1:11" s="112" customFormat="1" ht="30" customHeight="1" outlineLevel="1" x14ac:dyDescent="0.2">
      <c r="A350" s="117" t="s">
        <v>1159</v>
      </c>
      <c r="B350" s="118" t="s">
        <v>72</v>
      </c>
      <c r="C350" s="119" t="s">
        <v>482</v>
      </c>
      <c r="D350" s="120" t="s">
        <v>1846</v>
      </c>
      <c r="E350" s="122" t="s">
        <v>373</v>
      </c>
      <c r="F350" s="120" t="s">
        <v>1155</v>
      </c>
      <c r="G350" s="123">
        <v>0</v>
      </c>
      <c r="H350" s="123">
        <v>0</v>
      </c>
      <c r="I350" s="148">
        <v>46296</v>
      </c>
      <c r="J350" s="121">
        <v>47026</v>
      </c>
      <c r="K350" s="154"/>
    </row>
    <row r="351" spans="1:11" s="112" customFormat="1" ht="30" customHeight="1" outlineLevel="1" x14ac:dyDescent="0.2">
      <c r="A351" s="117" t="s">
        <v>1159</v>
      </c>
      <c r="B351" s="118" t="s">
        <v>72</v>
      </c>
      <c r="C351" s="120" t="s">
        <v>1177</v>
      </c>
      <c r="D351" s="120" t="s">
        <v>1751</v>
      </c>
      <c r="E351" s="122" t="s">
        <v>373</v>
      </c>
      <c r="F351" s="120" t="s">
        <v>1155</v>
      </c>
      <c r="G351" s="123">
        <v>0</v>
      </c>
      <c r="H351" s="123">
        <v>0</v>
      </c>
      <c r="I351" s="148">
        <v>46296</v>
      </c>
      <c r="J351" s="121">
        <v>48121</v>
      </c>
      <c r="K351" s="154"/>
    </row>
    <row r="352" spans="1:11" s="112" customFormat="1" ht="30" customHeight="1" outlineLevel="1" x14ac:dyDescent="0.2">
      <c r="A352" s="214" t="s">
        <v>1159</v>
      </c>
      <c r="B352" s="215" t="s">
        <v>72</v>
      </c>
      <c r="C352" s="215" t="s">
        <v>1549</v>
      </c>
      <c r="D352" s="216" t="s">
        <v>1847</v>
      </c>
      <c r="E352" s="220" t="s">
        <v>373</v>
      </c>
      <c r="F352" s="216" t="s">
        <v>1155</v>
      </c>
      <c r="G352" s="217">
        <v>0</v>
      </c>
      <c r="H352" s="217">
        <v>0</v>
      </c>
      <c r="I352" s="218">
        <v>46296</v>
      </c>
      <c r="J352" s="219">
        <v>401768</v>
      </c>
      <c r="K352" s="216"/>
    </row>
    <row r="353" spans="1:11" s="112" customFormat="1" ht="30" customHeight="1" outlineLevel="1" x14ac:dyDescent="0.2">
      <c r="A353" s="117" t="s">
        <v>1159</v>
      </c>
      <c r="B353" s="118" t="s">
        <v>72</v>
      </c>
      <c r="C353" s="119" t="s">
        <v>359</v>
      </c>
      <c r="D353" s="120" t="s">
        <v>1848</v>
      </c>
      <c r="E353" s="122" t="s">
        <v>373</v>
      </c>
      <c r="F353" s="120" t="s">
        <v>1155</v>
      </c>
      <c r="G353" s="123">
        <v>0</v>
      </c>
      <c r="H353" s="123">
        <v>0</v>
      </c>
      <c r="I353" s="148">
        <v>46296</v>
      </c>
      <c r="J353" s="121">
        <v>401768</v>
      </c>
      <c r="K353" s="154"/>
    </row>
    <row r="354" spans="1:11" s="112" customFormat="1" ht="30" customHeight="1" outlineLevel="1" x14ac:dyDescent="0.2">
      <c r="A354" s="117" t="s">
        <v>1159</v>
      </c>
      <c r="B354" s="118" t="s">
        <v>72</v>
      </c>
      <c r="C354" s="119" t="s">
        <v>981</v>
      </c>
      <c r="D354" s="120" t="s">
        <v>1370</v>
      </c>
      <c r="E354" s="122" t="s">
        <v>373</v>
      </c>
      <c r="F354" s="120" t="s">
        <v>1155</v>
      </c>
      <c r="G354" s="123">
        <v>0</v>
      </c>
      <c r="H354" s="123">
        <v>0</v>
      </c>
      <c r="I354" s="148">
        <v>46296</v>
      </c>
      <c r="J354" s="121">
        <v>401768</v>
      </c>
      <c r="K354" s="154"/>
    </row>
    <row r="355" spans="1:11" s="112" customFormat="1" ht="30" customHeight="1" outlineLevel="1" x14ac:dyDescent="0.2">
      <c r="A355" s="117" t="s">
        <v>1159</v>
      </c>
      <c r="B355" s="118" t="s">
        <v>72</v>
      </c>
      <c r="C355" s="119" t="s">
        <v>495</v>
      </c>
      <c r="D355" s="120" t="s">
        <v>1755</v>
      </c>
      <c r="E355" s="122" t="s">
        <v>373</v>
      </c>
      <c r="F355" s="120" t="s">
        <v>1155</v>
      </c>
      <c r="G355" s="123">
        <v>0</v>
      </c>
      <c r="H355" s="123">
        <v>0</v>
      </c>
      <c r="I355" s="148">
        <v>46296</v>
      </c>
      <c r="J355" s="121">
        <v>401768</v>
      </c>
      <c r="K355" s="154"/>
    </row>
    <row r="356" spans="1:11" s="112" customFormat="1" ht="30" customHeight="1" outlineLevel="1" x14ac:dyDescent="0.2">
      <c r="A356" s="117" t="s">
        <v>1159</v>
      </c>
      <c r="B356" s="118" t="s">
        <v>72</v>
      </c>
      <c r="C356" s="119" t="s">
        <v>485</v>
      </c>
      <c r="D356" s="120" t="s">
        <v>1849</v>
      </c>
      <c r="E356" s="122" t="s">
        <v>373</v>
      </c>
      <c r="F356" s="120" t="s">
        <v>1155</v>
      </c>
      <c r="G356" s="123">
        <v>0</v>
      </c>
      <c r="H356" s="123">
        <v>0</v>
      </c>
      <c r="I356" s="148">
        <v>46296</v>
      </c>
      <c r="J356" s="121">
        <v>401768</v>
      </c>
      <c r="K356" s="154"/>
    </row>
    <row r="357" spans="1:11" s="112" customFormat="1" ht="30" customHeight="1" outlineLevel="1" x14ac:dyDescent="0.2">
      <c r="A357" s="117" t="s">
        <v>1159</v>
      </c>
      <c r="B357" s="118" t="s">
        <v>72</v>
      </c>
      <c r="C357" s="119" t="s">
        <v>486</v>
      </c>
      <c r="D357" s="120" t="s">
        <v>1759</v>
      </c>
      <c r="E357" s="122" t="s">
        <v>373</v>
      </c>
      <c r="F357" s="120" t="s">
        <v>1155</v>
      </c>
      <c r="G357" s="123">
        <v>0</v>
      </c>
      <c r="H357" s="123">
        <v>0</v>
      </c>
      <c r="I357" s="148">
        <v>46296</v>
      </c>
      <c r="J357" s="121">
        <v>401768</v>
      </c>
      <c r="K357" s="154"/>
    </row>
    <row r="358" spans="1:11" s="112" customFormat="1" ht="30" customHeight="1" outlineLevel="1" x14ac:dyDescent="0.2">
      <c r="A358" s="117" t="s">
        <v>1159</v>
      </c>
      <c r="B358" s="118" t="s">
        <v>72</v>
      </c>
      <c r="C358" s="122" t="s">
        <v>487</v>
      </c>
      <c r="D358" s="120" t="s">
        <v>1763</v>
      </c>
      <c r="E358" s="122" t="s">
        <v>373</v>
      </c>
      <c r="F358" s="120" t="s">
        <v>1155</v>
      </c>
      <c r="G358" s="123">
        <v>0</v>
      </c>
      <c r="H358" s="123">
        <v>0</v>
      </c>
      <c r="I358" s="148">
        <v>46296</v>
      </c>
      <c r="J358" s="121">
        <v>47391</v>
      </c>
      <c r="K358" s="154"/>
    </row>
    <row r="359" spans="1:11" s="112" customFormat="1" ht="30" customHeight="1" outlineLevel="1" x14ac:dyDescent="0.2">
      <c r="A359" s="117" t="s">
        <v>1159</v>
      </c>
      <c r="B359" s="118" t="s">
        <v>72</v>
      </c>
      <c r="C359" s="119" t="s">
        <v>488</v>
      </c>
      <c r="D359" s="120" t="s">
        <v>1770</v>
      </c>
      <c r="E359" s="122" t="s">
        <v>373</v>
      </c>
      <c r="F359" s="120" t="s">
        <v>1155</v>
      </c>
      <c r="G359" s="123">
        <v>0</v>
      </c>
      <c r="H359" s="123">
        <v>0</v>
      </c>
      <c r="I359" s="148">
        <v>46296</v>
      </c>
      <c r="J359" s="121">
        <v>401768</v>
      </c>
      <c r="K359" s="154"/>
    </row>
    <row r="360" spans="1:11" s="112" customFormat="1" ht="30" customHeight="1" outlineLevel="1" x14ac:dyDescent="0.2">
      <c r="A360" s="117" t="s">
        <v>1159</v>
      </c>
      <c r="B360" s="118" t="s">
        <v>72</v>
      </c>
      <c r="C360" s="119" t="s">
        <v>1178</v>
      </c>
      <c r="D360" s="120" t="s">
        <v>1762</v>
      </c>
      <c r="E360" s="122" t="s">
        <v>373</v>
      </c>
      <c r="F360" s="120" t="s">
        <v>1155</v>
      </c>
      <c r="G360" s="123">
        <v>0</v>
      </c>
      <c r="H360" s="123">
        <v>0</v>
      </c>
      <c r="I360" s="148">
        <v>46296</v>
      </c>
      <c r="J360" s="121">
        <v>401768</v>
      </c>
      <c r="K360" s="154"/>
    </row>
    <row r="361" spans="1:11" s="112" customFormat="1" ht="30" customHeight="1" outlineLevel="1" x14ac:dyDescent="0.2">
      <c r="A361" s="117" t="s">
        <v>1159</v>
      </c>
      <c r="B361" s="118" t="s">
        <v>72</v>
      </c>
      <c r="C361" s="119" t="s">
        <v>1179</v>
      </c>
      <c r="D361" s="120" t="s">
        <v>1771</v>
      </c>
      <c r="E361" s="122" t="s">
        <v>373</v>
      </c>
      <c r="F361" s="120" t="s">
        <v>1155</v>
      </c>
      <c r="G361" s="123">
        <v>0</v>
      </c>
      <c r="H361" s="123">
        <v>0</v>
      </c>
      <c r="I361" s="148">
        <v>46296</v>
      </c>
      <c r="J361" s="121">
        <v>401768</v>
      </c>
      <c r="K361" s="154"/>
    </row>
    <row r="362" spans="1:11" s="112" customFormat="1" ht="30" customHeight="1" outlineLevel="1" x14ac:dyDescent="0.2">
      <c r="A362" s="117" t="s">
        <v>1159</v>
      </c>
      <c r="B362" s="118" t="s">
        <v>72</v>
      </c>
      <c r="C362" s="119" t="s">
        <v>1239</v>
      </c>
      <c r="D362" s="120" t="s">
        <v>1772</v>
      </c>
      <c r="E362" s="122" t="s">
        <v>373</v>
      </c>
      <c r="F362" s="120" t="s">
        <v>1155</v>
      </c>
      <c r="G362" s="123">
        <v>0</v>
      </c>
      <c r="H362" s="123">
        <v>0</v>
      </c>
      <c r="I362" s="148">
        <v>46296</v>
      </c>
      <c r="J362" s="121">
        <v>401768</v>
      </c>
      <c r="K362" s="154"/>
    </row>
    <row r="363" spans="1:11" s="112" customFormat="1" ht="30" customHeight="1" outlineLevel="1" x14ac:dyDescent="0.2">
      <c r="A363" s="214" t="s">
        <v>1159</v>
      </c>
      <c r="B363" s="215" t="s">
        <v>72</v>
      </c>
      <c r="C363" s="211" t="s">
        <v>1607</v>
      </c>
      <c r="D363" s="216" t="s">
        <v>1773</v>
      </c>
      <c r="E363" s="220" t="s">
        <v>373</v>
      </c>
      <c r="F363" s="216" t="s">
        <v>1155</v>
      </c>
      <c r="G363" s="217">
        <v>0</v>
      </c>
      <c r="H363" s="217">
        <v>0</v>
      </c>
      <c r="I363" s="218">
        <v>46296</v>
      </c>
      <c r="J363" s="219">
        <v>401768</v>
      </c>
      <c r="K363" s="216"/>
    </row>
    <row r="364" spans="1:11" s="112" customFormat="1" ht="30" customHeight="1" outlineLevel="1" x14ac:dyDescent="0.2">
      <c r="A364" s="117" t="s">
        <v>1159</v>
      </c>
      <c r="B364" s="118" t="s">
        <v>72</v>
      </c>
      <c r="C364" s="119" t="s">
        <v>496</v>
      </c>
      <c r="D364" s="120" t="s">
        <v>1850</v>
      </c>
      <c r="E364" s="122" t="s">
        <v>373</v>
      </c>
      <c r="F364" s="120" t="s">
        <v>1155</v>
      </c>
      <c r="G364" s="123">
        <v>0</v>
      </c>
      <c r="H364" s="123">
        <v>0</v>
      </c>
      <c r="I364" s="148">
        <v>46296</v>
      </c>
      <c r="J364" s="121">
        <v>47026</v>
      </c>
      <c r="K364" s="154"/>
    </row>
    <row r="365" spans="1:11" s="112" customFormat="1" ht="30" customHeight="1" outlineLevel="1" x14ac:dyDescent="0.2">
      <c r="A365" s="117" t="s">
        <v>1159</v>
      </c>
      <c r="B365" s="118" t="s">
        <v>72</v>
      </c>
      <c r="C365" s="119" t="s">
        <v>997</v>
      </c>
      <c r="D365" s="120" t="s">
        <v>1851</v>
      </c>
      <c r="E365" s="122" t="s">
        <v>373</v>
      </c>
      <c r="F365" s="120" t="s">
        <v>1155</v>
      </c>
      <c r="G365" s="123">
        <v>0</v>
      </c>
      <c r="H365" s="123">
        <v>0</v>
      </c>
      <c r="I365" s="148">
        <v>46296</v>
      </c>
      <c r="J365" s="121">
        <v>47026</v>
      </c>
      <c r="K365" s="154"/>
    </row>
    <row r="366" spans="1:11" s="112" customFormat="1" ht="30" customHeight="1" outlineLevel="1" x14ac:dyDescent="0.2">
      <c r="A366" s="117" t="s">
        <v>1159</v>
      </c>
      <c r="B366" s="118" t="s">
        <v>72</v>
      </c>
      <c r="C366" s="119" t="s">
        <v>998</v>
      </c>
      <c r="D366" s="120" t="s">
        <v>1852</v>
      </c>
      <c r="E366" s="122" t="s">
        <v>373</v>
      </c>
      <c r="F366" s="120" t="s">
        <v>1155</v>
      </c>
      <c r="G366" s="123">
        <v>0</v>
      </c>
      <c r="H366" s="123">
        <v>0</v>
      </c>
      <c r="I366" s="148">
        <v>46296</v>
      </c>
      <c r="J366" s="121">
        <v>401768</v>
      </c>
      <c r="K366" s="154"/>
    </row>
    <row r="367" spans="1:11" s="112" customFormat="1" ht="30" customHeight="1" outlineLevel="1" x14ac:dyDescent="0.2">
      <c r="A367" s="117" t="s">
        <v>1159</v>
      </c>
      <c r="B367" s="118" t="s">
        <v>72</v>
      </c>
      <c r="C367" s="119" t="s">
        <v>483</v>
      </c>
      <c r="D367" s="120" t="s">
        <v>1853</v>
      </c>
      <c r="E367" s="122" t="s">
        <v>373</v>
      </c>
      <c r="F367" s="120" t="s">
        <v>1155</v>
      </c>
      <c r="G367" s="123">
        <v>0</v>
      </c>
      <c r="H367" s="123">
        <v>0</v>
      </c>
      <c r="I367" s="148">
        <v>46296</v>
      </c>
      <c r="J367" s="121">
        <v>401768</v>
      </c>
      <c r="K367" s="154"/>
    </row>
    <row r="368" spans="1:11" s="112" customFormat="1" ht="30" customHeight="1" outlineLevel="1" x14ac:dyDescent="0.2">
      <c r="A368" s="117" t="s">
        <v>1159</v>
      </c>
      <c r="B368" s="118" t="s">
        <v>72</v>
      </c>
      <c r="C368" s="119" t="s">
        <v>484</v>
      </c>
      <c r="D368" s="120" t="s">
        <v>1854</v>
      </c>
      <c r="E368" s="122" t="s">
        <v>373</v>
      </c>
      <c r="F368" s="120" t="s">
        <v>1155</v>
      </c>
      <c r="G368" s="123">
        <v>0</v>
      </c>
      <c r="H368" s="123">
        <v>0</v>
      </c>
      <c r="I368" s="148">
        <v>46296</v>
      </c>
      <c r="J368" s="121">
        <v>401768</v>
      </c>
      <c r="K368" s="154"/>
    </row>
    <row r="369" spans="1:11" s="112" customFormat="1" ht="30" customHeight="1" outlineLevel="1" x14ac:dyDescent="0.2">
      <c r="A369" s="117" t="s">
        <v>1159</v>
      </c>
      <c r="B369" s="118" t="s">
        <v>72</v>
      </c>
      <c r="C369" s="119" t="s">
        <v>637</v>
      </c>
      <c r="D369" s="120" t="s">
        <v>1855</v>
      </c>
      <c r="E369" s="122" t="s">
        <v>373</v>
      </c>
      <c r="F369" s="120" t="s">
        <v>1155</v>
      </c>
      <c r="G369" s="123">
        <v>0</v>
      </c>
      <c r="H369" s="123">
        <v>0</v>
      </c>
      <c r="I369" s="148">
        <v>46296</v>
      </c>
      <c r="J369" s="121">
        <v>401768</v>
      </c>
      <c r="K369" s="154"/>
    </row>
    <row r="370" spans="1:11" s="112" customFormat="1" ht="30" customHeight="1" outlineLevel="1" x14ac:dyDescent="0.2">
      <c r="A370" s="117" t="s">
        <v>1159</v>
      </c>
      <c r="B370" s="118" t="s">
        <v>72</v>
      </c>
      <c r="C370" s="119" t="s">
        <v>852</v>
      </c>
      <c r="D370" s="120" t="s">
        <v>1856</v>
      </c>
      <c r="E370" s="122" t="s">
        <v>373</v>
      </c>
      <c r="F370" s="120" t="s">
        <v>1155</v>
      </c>
      <c r="G370" s="123">
        <v>0</v>
      </c>
      <c r="H370" s="123">
        <v>0</v>
      </c>
      <c r="I370" s="148">
        <v>46296</v>
      </c>
      <c r="J370" s="121">
        <v>401768</v>
      </c>
      <c r="K370" s="154"/>
    </row>
    <row r="371" spans="1:11" s="112" customFormat="1" ht="30" customHeight="1" outlineLevel="1" x14ac:dyDescent="0.2">
      <c r="A371" s="117" t="s">
        <v>1159</v>
      </c>
      <c r="B371" s="118" t="s">
        <v>72</v>
      </c>
      <c r="C371" s="119" t="s">
        <v>849</v>
      </c>
      <c r="D371" s="120" t="s">
        <v>1857</v>
      </c>
      <c r="E371" s="122" t="s">
        <v>373</v>
      </c>
      <c r="F371" s="120" t="s">
        <v>1155</v>
      </c>
      <c r="G371" s="123">
        <v>0</v>
      </c>
      <c r="H371" s="123">
        <v>0</v>
      </c>
      <c r="I371" s="148">
        <v>46296</v>
      </c>
      <c r="J371" s="121">
        <v>401768</v>
      </c>
      <c r="K371" s="154"/>
    </row>
    <row r="372" spans="1:11" s="112" customFormat="1" ht="30" customHeight="1" outlineLevel="1" x14ac:dyDescent="0.2">
      <c r="A372" s="117" t="s">
        <v>1159</v>
      </c>
      <c r="B372" s="118" t="s">
        <v>72</v>
      </c>
      <c r="C372" s="119" t="s">
        <v>850</v>
      </c>
      <c r="D372" s="120" t="s">
        <v>1858</v>
      </c>
      <c r="E372" s="122" t="s">
        <v>373</v>
      </c>
      <c r="F372" s="120" t="s">
        <v>1155</v>
      </c>
      <c r="G372" s="123">
        <v>0</v>
      </c>
      <c r="H372" s="123">
        <v>0</v>
      </c>
      <c r="I372" s="148">
        <v>46296</v>
      </c>
      <c r="J372" s="121">
        <v>401768</v>
      </c>
      <c r="K372" s="154"/>
    </row>
    <row r="373" spans="1:11" s="112" customFormat="1" ht="30" customHeight="1" outlineLevel="1" x14ac:dyDescent="0.2">
      <c r="A373" s="117" t="s">
        <v>1159</v>
      </c>
      <c r="B373" s="118" t="s">
        <v>72</v>
      </c>
      <c r="C373" s="119" t="s">
        <v>851</v>
      </c>
      <c r="D373" s="120" t="s">
        <v>1859</v>
      </c>
      <c r="E373" s="122" t="s">
        <v>373</v>
      </c>
      <c r="F373" s="120" t="s">
        <v>1155</v>
      </c>
      <c r="G373" s="123">
        <v>0</v>
      </c>
      <c r="H373" s="123">
        <v>0</v>
      </c>
      <c r="I373" s="148">
        <v>46296</v>
      </c>
      <c r="J373" s="121">
        <v>401768</v>
      </c>
      <c r="K373" s="154"/>
    </row>
    <row r="374" spans="1:11" s="112" customFormat="1" ht="30" customHeight="1" outlineLevel="1" x14ac:dyDescent="0.2">
      <c r="A374" s="117" t="s">
        <v>1159</v>
      </c>
      <c r="B374" s="118" t="s">
        <v>72</v>
      </c>
      <c r="C374" s="119" t="s">
        <v>1509</v>
      </c>
      <c r="D374" s="120" t="s">
        <v>1860</v>
      </c>
      <c r="E374" s="122" t="s">
        <v>373</v>
      </c>
      <c r="F374" s="120" t="s">
        <v>1155</v>
      </c>
      <c r="G374" s="123">
        <v>0</v>
      </c>
      <c r="H374" s="123">
        <v>0</v>
      </c>
      <c r="I374" s="148">
        <v>46296</v>
      </c>
      <c r="J374" s="121">
        <v>401768</v>
      </c>
      <c r="K374" s="154"/>
    </row>
    <row r="375" spans="1:11" s="112" customFormat="1" ht="30" customHeight="1" outlineLevel="1" x14ac:dyDescent="0.2">
      <c r="A375" s="117" t="s">
        <v>1159</v>
      </c>
      <c r="B375" s="118" t="s">
        <v>72</v>
      </c>
      <c r="C375" s="119" t="s">
        <v>916</v>
      </c>
      <c r="D375" s="120" t="s">
        <v>1861</v>
      </c>
      <c r="E375" s="122" t="s">
        <v>373</v>
      </c>
      <c r="F375" s="120" t="s">
        <v>1155</v>
      </c>
      <c r="G375" s="123">
        <v>0</v>
      </c>
      <c r="H375" s="123">
        <v>0</v>
      </c>
      <c r="I375" s="148">
        <v>46296</v>
      </c>
      <c r="J375" s="121">
        <v>401768</v>
      </c>
      <c r="K375" s="154"/>
    </row>
    <row r="376" spans="1:11" s="112" customFormat="1" ht="30" customHeight="1" outlineLevel="1" x14ac:dyDescent="0.2">
      <c r="A376" s="117" t="s">
        <v>1159</v>
      </c>
      <c r="B376" s="118" t="s">
        <v>72</v>
      </c>
      <c r="C376" s="119" t="s">
        <v>917</v>
      </c>
      <c r="D376" s="120" t="s">
        <v>1862</v>
      </c>
      <c r="E376" s="122" t="s">
        <v>373</v>
      </c>
      <c r="F376" s="120" t="s">
        <v>1155</v>
      </c>
      <c r="G376" s="123">
        <v>0</v>
      </c>
      <c r="H376" s="123">
        <v>0</v>
      </c>
      <c r="I376" s="148">
        <v>46296</v>
      </c>
      <c r="J376" s="121">
        <v>401768</v>
      </c>
      <c r="K376" s="154"/>
    </row>
    <row r="377" spans="1:11" s="112" customFormat="1" ht="30" customHeight="1" outlineLevel="1" x14ac:dyDescent="0.2">
      <c r="A377" s="117" t="s">
        <v>1159</v>
      </c>
      <c r="B377" s="118" t="s">
        <v>72</v>
      </c>
      <c r="C377" s="119" t="s">
        <v>918</v>
      </c>
      <c r="D377" s="120" t="s">
        <v>1863</v>
      </c>
      <c r="E377" s="122" t="s">
        <v>373</v>
      </c>
      <c r="F377" s="120" t="s">
        <v>1155</v>
      </c>
      <c r="G377" s="123">
        <v>0</v>
      </c>
      <c r="H377" s="123">
        <v>0</v>
      </c>
      <c r="I377" s="148">
        <v>46296</v>
      </c>
      <c r="J377" s="121">
        <v>401768</v>
      </c>
      <c r="K377" s="154"/>
    </row>
    <row r="378" spans="1:11" s="112" customFormat="1" ht="30" customHeight="1" outlineLevel="1" x14ac:dyDescent="0.2">
      <c r="A378" s="117" t="s">
        <v>1159</v>
      </c>
      <c r="B378" s="118" t="s">
        <v>72</v>
      </c>
      <c r="C378" s="119" t="s">
        <v>919</v>
      </c>
      <c r="D378" s="120" t="s">
        <v>1864</v>
      </c>
      <c r="E378" s="122" t="s">
        <v>373</v>
      </c>
      <c r="F378" s="120" t="s">
        <v>1155</v>
      </c>
      <c r="G378" s="123">
        <v>0</v>
      </c>
      <c r="H378" s="123">
        <v>0</v>
      </c>
      <c r="I378" s="148">
        <v>46296</v>
      </c>
      <c r="J378" s="121">
        <v>401768</v>
      </c>
      <c r="K378" s="154"/>
    </row>
    <row r="379" spans="1:11" s="112" customFormat="1" ht="30" customHeight="1" outlineLevel="1" x14ac:dyDescent="0.2">
      <c r="A379" s="117" t="s">
        <v>1159</v>
      </c>
      <c r="B379" s="118" t="s">
        <v>72</v>
      </c>
      <c r="C379" s="119" t="s">
        <v>920</v>
      </c>
      <c r="D379" s="120" t="s">
        <v>1865</v>
      </c>
      <c r="E379" s="122" t="s">
        <v>373</v>
      </c>
      <c r="F379" s="120" t="s">
        <v>1155</v>
      </c>
      <c r="G379" s="123">
        <v>0</v>
      </c>
      <c r="H379" s="123">
        <v>0</v>
      </c>
      <c r="I379" s="148">
        <v>46296</v>
      </c>
      <c r="J379" s="121">
        <v>401768</v>
      </c>
      <c r="K379" s="154"/>
    </row>
    <row r="380" spans="1:11" s="112" customFormat="1" ht="30" customHeight="1" outlineLevel="1" x14ac:dyDescent="0.2">
      <c r="A380" s="117" t="s">
        <v>1159</v>
      </c>
      <c r="B380" s="118" t="s">
        <v>72</v>
      </c>
      <c r="C380" s="119" t="s">
        <v>921</v>
      </c>
      <c r="D380" s="120" t="s">
        <v>1866</v>
      </c>
      <c r="E380" s="122" t="s">
        <v>373</v>
      </c>
      <c r="F380" s="120" t="s">
        <v>1155</v>
      </c>
      <c r="G380" s="123">
        <v>0</v>
      </c>
      <c r="H380" s="123">
        <v>0</v>
      </c>
      <c r="I380" s="148">
        <v>46296</v>
      </c>
      <c r="J380" s="121">
        <v>401768</v>
      </c>
      <c r="K380" s="154"/>
    </row>
    <row r="381" spans="1:11" s="112" customFormat="1" ht="30" customHeight="1" outlineLevel="1" x14ac:dyDescent="0.2">
      <c r="A381" s="117" t="s">
        <v>1159</v>
      </c>
      <c r="B381" s="118" t="s">
        <v>72</v>
      </c>
      <c r="C381" s="119" t="s">
        <v>922</v>
      </c>
      <c r="D381" s="120" t="s">
        <v>1801</v>
      </c>
      <c r="E381" s="122" t="s">
        <v>373</v>
      </c>
      <c r="F381" s="120" t="s">
        <v>1155</v>
      </c>
      <c r="G381" s="123">
        <v>0</v>
      </c>
      <c r="H381" s="123">
        <v>0</v>
      </c>
      <c r="I381" s="148">
        <v>46296</v>
      </c>
      <c r="J381" s="121">
        <v>401768</v>
      </c>
      <c r="K381" s="154"/>
    </row>
    <row r="382" spans="1:11" s="112" customFormat="1" ht="30" customHeight="1" outlineLevel="1" x14ac:dyDescent="0.2">
      <c r="A382" s="117" t="s">
        <v>1159</v>
      </c>
      <c r="B382" s="118" t="s">
        <v>72</v>
      </c>
      <c r="C382" s="119" t="s">
        <v>923</v>
      </c>
      <c r="D382" s="120" t="s">
        <v>1802</v>
      </c>
      <c r="E382" s="122" t="s">
        <v>373</v>
      </c>
      <c r="F382" s="120" t="s">
        <v>1155</v>
      </c>
      <c r="G382" s="123">
        <v>0</v>
      </c>
      <c r="H382" s="123">
        <v>0</v>
      </c>
      <c r="I382" s="148">
        <v>46296</v>
      </c>
      <c r="J382" s="121">
        <v>401768</v>
      </c>
      <c r="K382" s="154"/>
    </row>
    <row r="383" spans="1:11" s="112" customFormat="1" ht="30" customHeight="1" outlineLevel="1" x14ac:dyDescent="0.2">
      <c r="A383" s="117" t="s">
        <v>1159</v>
      </c>
      <c r="B383" s="118" t="s">
        <v>72</v>
      </c>
      <c r="C383" s="119" t="s">
        <v>995</v>
      </c>
      <c r="D383" s="120" t="s">
        <v>1867</v>
      </c>
      <c r="E383" s="122" t="s">
        <v>373</v>
      </c>
      <c r="F383" s="120" t="s">
        <v>1155</v>
      </c>
      <c r="G383" s="123">
        <v>0</v>
      </c>
      <c r="H383" s="123">
        <v>0</v>
      </c>
      <c r="I383" s="148">
        <v>46296</v>
      </c>
      <c r="J383" s="121">
        <v>401768</v>
      </c>
      <c r="K383" s="154"/>
    </row>
    <row r="384" spans="1:11" s="112" customFormat="1" ht="30" customHeight="1" outlineLevel="1" x14ac:dyDescent="0.2">
      <c r="A384" s="117" t="s">
        <v>1159</v>
      </c>
      <c r="B384" s="118" t="s">
        <v>72</v>
      </c>
      <c r="C384" s="119" t="s">
        <v>996</v>
      </c>
      <c r="D384" s="120" t="s">
        <v>1865</v>
      </c>
      <c r="E384" s="122" t="s">
        <v>373</v>
      </c>
      <c r="F384" s="120" t="s">
        <v>1155</v>
      </c>
      <c r="G384" s="123">
        <v>0</v>
      </c>
      <c r="H384" s="123">
        <v>0</v>
      </c>
      <c r="I384" s="148">
        <v>46296</v>
      </c>
      <c r="J384" s="121">
        <v>401768</v>
      </c>
      <c r="K384" s="154"/>
    </row>
    <row r="385" spans="1:11" s="112" customFormat="1" ht="30" customHeight="1" outlineLevel="1" x14ac:dyDescent="0.2">
      <c r="A385" s="117" t="s">
        <v>1159</v>
      </c>
      <c r="B385" s="118" t="s">
        <v>72</v>
      </c>
      <c r="C385" s="119" t="s">
        <v>1180</v>
      </c>
      <c r="D385" s="120" t="s">
        <v>1803</v>
      </c>
      <c r="E385" s="122" t="s">
        <v>373</v>
      </c>
      <c r="F385" s="120" t="s">
        <v>1155</v>
      </c>
      <c r="G385" s="123">
        <v>0</v>
      </c>
      <c r="H385" s="123">
        <v>0</v>
      </c>
      <c r="I385" s="148">
        <v>46296</v>
      </c>
      <c r="J385" s="121">
        <v>401768</v>
      </c>
      <c r="K385" s="154"/>
    </row>
    <row r="386" spans="1:11" s="112" customFormat="1" ht="30" customHeight="1" outlineLevel="1" x14ac:dyDescent="0.2">
      <c r="A386" s="117" t="s">
        <v>1159</v>
      </c>
      <c r="B386" s="118" t="s">
        <v>72</v>
      </c>
      <c r="C386" s="119" t="s">
        <v>1181</v>
      </c>
      <c r="D386" s="120" t="s">
        <v>1868</v>
      </c>
      <c r="E386" s="122" t="s">
        <v>373</v>
      </c>
      <c r="F386" s="120" t="s">
        <v>1155</v>
      </c>
      <c r="G386" s="123">
        <v>0</v>
      </c>
      <c r="H386" s="123">
        <v>0</v>
      </c>
      <c r="I386" s="148">
        <v>46296</v>
      </c>
      <c r="J386" s="121">
        <v>401768</v>
      </c>
      <c r="K386" s="154"/>
    </row>
    <row r="387" spans="1:11" s="112" customFormat="1" ht="30" customHeight="1" outlineLevel="1" x14ac:dyDescent="0.2">
      <c r="A387" s="117" t="s">
        <v>1159</v>
      </c>
      <c r="B387" s="118" t="s">
        <v>72</v>
      </c>
      <c r="C387" s="119" t="s">
        <v>912</v>
      </c>
      <c r="D387" s="120" t="s">
        <v>1869</v>
      </c>
      <c r="E387" s="122" t="s">
        <v>373</v>
      </c>
      <c r="F387" s="120" t="s">
        <v>1155</v>
      </c>
      <c r="G387" s="123">
        <v>0</v>
      </c>
      <c r="H387" s="123">
        <v>0</v>
      </c>
      <c r="I387" s="148">
        <v>46296</v>
      </c>
      <c r="J387" s="121">
        <v>401768</v>
      </c>
      <c r="K387" s="154"/>
    </row>
    <row r="388" spans="1:11" s="112" customFormat="1" ht="30" customHeight="1" outlineLevel="1" x14ac:dyDescent="0.2">
      <c r="A388" s="117" t="s">
        <v>1159</v>
      </c>
      <c r="B388" s="118" t="s">
        <v>72</v>
      </c>
      <c r="C388" s="119" t="s">
        <v>913</v>
      </c>
      <c r="D388" s="120" t="s">
        <v>1870</v>
      </c>
      <c r="E388" s="122" t="s">
        <v>373</v>
      </c>
      <c r="F388" s="120" t="s">
        <v>1155</v>
      </c>
      <c r="G388" s="123">
        <v>0</v>
      </c>
      <c r="H388" s="123">
        <v>0</v>
      </c>
      <c r="I388" s="148">
        <v>46296</v>
      </c>
      <c r="J388" s="121">
        <v>401768</v>
      </c>
      <c r="K388" s="154"/>
    </row>
    <row r="389" spans="1:11" s="112" customFormat="1" ht="30" customHeight="1" outlineLevel="1" x14ac:dyDescent="0.2">
      <c r="A389" s="117" t="s">
        <v>1159</v>
      </c>
      <c r="B389" s="118" t="s">
        <v>72</v>
      </c>
      <c r="C389" s="119" t="s">
        <v>914</v>
      </c>
      <c r="D389" s="120" t="s">
        <v>1871</v>
      </c>
      <c r="E389" s="122" t="s">
        <v>373</v>
      </c>
      <c r="F389" s="120" t="s">
        <v>1155</v>
      </c>
      <c r="G389" s="123">
        <v>0</v>
      </c>
      <c r="H389" s="123">
        <v>0</v>
      </c>
      <c r="I389" s="148">
        <v>46296</v>
      </c>
      <c r="J389" s="121">
        <v>401768</v>
      </c>
      <c r="K389" s="154"/>
    </row>
    <row r="390" spans="1:11" s="112" customFormat="1" ht="30" customHeight="1" outlineLevel="1" x14ac:dyDescent="0.2">
      <c r="A390" s="117" t="s">
        <v>1159</v>
      </c>
      <c r="B390" s="118" t="s">
        <v>72</v>
      </c>
      <c r="C390" s="119" t="s">
        <v>915</v>
      </c>
      <c r="D390" s="120" t="s">
        <v>1872</v>
      </c>
      <c r="E390" s="122" t="s">
        <v>373</v>
      </c>
      <c r="F390" s="120" t="s">
        <v>1155</v>
      </c>
      <c r="G390" s="123">
        <v>0</v>
      </c>
      <c r="H390" s="123">
        <v>0</v>
      </c>
      <c r="I390" s="148">
        <v>46296</v>
      </c>
      <c r="J390" s="121">
        <v>401768</v>
      </c>
      <c r="K390" s="154"/>
    </row>
    <row r="391" spans="1:11" s="112" customFormat="1" ht="30" customHeight="1" outlineLevel="1" x14ac:dyDescent="0.2">
      <c r="A391" s="117" t="s">
        <v>1159</v>
      </c>
      <c r="B391" s="118" t="s">
        <v>72</v>
      </c>
      <c r="C391" s="119" t="s">
        <v>999</v>
      </c>
      <c r="D391" s="120" t="s">
        <v>1873</v>
      </c>
      <c r="E391" s="122" t="s">
        <v>373</v>
      </c>
      <c r="F391" s="120" t="s">
        <v>1155</v>
      </c>
      <c r="G391" s="123">
        <v>0</v>
      </c>
      <c r="H391" s="123">
        <v>0</v>
      </c>
      <c r="I391" s="148">
        <v>46296</v>
      </c>
      <c r="J391" s="121">
        <v>401768</v>
      </c>
      <c r="K391" s="154"/>
    </row>
    <row r="392" spans="1:11" s="112" customFormat="1" ht="30" customHeight="1" outlineLevel="1" x14ac:dyDescent="0.2">
      <c r="A392" s="117" t="s">
        <v>1159</v>
      </c>
      <c r="B392" s="118" t="s">
        <v>72</v>
      </c>
      <c r="C392" s="119" t="s">
        <v>977</v>
      </c>
      <c r="D392" s="120" t="s">
        <v>1874</v>
      </c>
      <c r="E392" s="122" t="s">
        <v>373</v>
      </c>
      <c r="F392" s="120" t="s">
        <v>1155</v>
      </c>
      <c r="G392" s="123">
        <v>0</v>
      </c>
      <c r="H392" s="123">
        <v>0</v>
      </c>
      <c r="I392" s="148">
        <v>46296</v>
      </c>
      <c r="J392" s="121">
        <v>401768</v>
      </c>
      <c r="K392" s="154"/>
    </row>
    <row r="393" spans="1:11" s="112" customFormat="1" ht="30" customHeight="1" outlineLevel="1" x14ac:dyDescent="0.2">
      <c r="A393" s="117" t="s">
        <v>1159</v>
      </c>
      <c r="B393" s="118" t="s">
        <v>72</v>
      </c>
      <c r="C393" s="119" t="s">
        <v>978</v>
      </c>
      <c r="D393" s="120" t="s">
        <v>1875</v>
      </c>
      <c r="E393" s="122" t="s">
        <v>373</v>
      </c>
      <c r="F393" s="120" t="s">
        <v>1155</v>
      </c>
      <c r="G393" s="123">
        <v>0</v>
      </c>
      <c r="H393" s="123">
        <v>0</v>
      </c>
      <c r="I393" s="148">
        <v>46296</v>
      </c>
      <c r="J393" s="121">
        <v>401768</v>
      </c>
      <c r="K393" s="154"/>
    </row>
    <row r="394" spans="1:11" s="112" customFormat="1" ht="30" customHeight="1" outlineLevel="1" x14ac:dyDescent="0.2">
      <c r="A394" s="117" t="s">
        <v>1159</v>
      </c>
      <c r="B394" s="118" t="s">
        <v>72</v>
      </c>
      <c r="C394" s="119" t="s">
        <v>979</v>
      </c>
      <c r="D394" s="120" t="s">
        <v>1876</v>
      </c>
      <c r="E394" s="122" t="s">
        <v>373</v>
      </c>
      <c r="F394" s="120" t="s">
        <v>1155</v>
      </c>
      <c r="G394" s="123">
        <v>0</v>
      </c>
      <c r="H394" s="123">
        <v>0</v>
      </c>
      <c r="I394" s="148">
        <v>46296</v>
      </c>
      <c r="J394" s="121">
        <v>401768</v>
      </c>
      <c r="K394" s="154"/>
    </row>
    <row r="395" spans="1:11" s="112" customFormat="1" ht="30" customHeight="1" outlineLevel="1" x14ac:dyDescent="0.2">
      <c r="A395" s="117" t="s">
        <v>1159</v>
      </c>
      <c r="B395" s="118" t="s">
        <v>72</v>
      </c>
      <c r="C395" s="119" t="s">
        <v>980</v>
      </c>
      <c r="D395" s="120" t="s">
        <v>1877</v>
      </c>
      <c r="E395" s="122" t="s">
        <v>373</v>
      </c>
      <c r="F395" s="120" t="s">
        <v>1155</v>
      </c>
      <c r="G395" s="123">
        <v>0</v>
      </c>
      <c r="H395" s="123">
        <v>0</v>
      </c>
      <c r="I395" s="148">
        <v>46296</v>
      </c>
      <c r="J395" s="121">
        <v>401768</v>
      </c>
      <c r="K395" s="154"/>
    </row>
    <row r="396" spans="1:11" s="112" customFormat="1" ht="30" customHeight="1" outlineLevel="1" x14ac:dyDescent="0.2">
      <c r="A396" s="117" t="s">
        <v>1159</v>
      </c>
      <c r="B396" s="118" t="s">
        <v>72</v>
      </c>
      <c r="C396" s="119" t="s">
        <v>1182</v>
      </c>
      <c r="D396" s="120" t="s">
        <v>1878</v>
      </c>
      <c r="E396" s="122" t="s">
        <v>373</v>
      </c>
      <c r="F396" s="120" t="s">
        <v>1155</v>
      </c>
      <c r="G396" s="123">
        <v>0</v>
      </c>
      <c r="H396" s="123">
        <v>0</v>
      </c>
      <c r="I396" s="148">
        <v>46296</v>
      </c>
      <c r="J396" s="121">
        <v>401768</v>
      </c>
      <c r="K396" s="154"/>
    </row>
    <row r="397" spans="1:11" s="112" customFormat="1" ht="30" customHeight="1" outlineLevel="1" x14ac:dyDescent="0.2">
      <c r="A397" s="117" t="s">
        <v>1159</v>
      </c>
      <c r="B397" s="118" t="s">
        <v>72</v>
      </c>
      <c r="C397" s="119" t="s">
        <v>1183</v>
      </c>
      <c r="D397" s="120" t="s">
        <v>1879</v>
      </c>
      <c r="E397" s="122" t="s">
        <v>373</v>
      </c>
      <c r="F397" s="120" t="s">
        <v>1155</v>
      </c>
      <c r="G397" s="123">
        <v>0</v>
      </c>
      <c r="H397" s="123">
        <v>0</v>
      </c>
      <c r="I397" s="148">
        <v>46296</v>
      </c>
      <c r="J397" s="121">
        <v>401768</v>
      </c>
      <c r="K397" s="154"/>
    </row>
    <row r="398" spans="1:11" s="112" customFormat="1" ht="30" customHeight="1" outlineLevel="1" x14ac:dyDescent="0.2">
      <c r="A398" s="117" t="s">
        <v>1159</v>
      </c>
      <c r="B398" s="118" t="s">
        <v>72</v>
      </c>
      <c r="C398" s="119" t="s">
        <v>1184</v>
      </c>
      <c r="D398" s="120" t="s">
        <v>1805</v>
      </c>
      <c r="E398" s="122" t="s">
        <v>373</v>
      </c>
      <c r="F398" s="120" t="s">
        <v>1155</v>
      </c>
      <c r="G398" s="123">
        <v>0</v>
      </c>
      <c r="H398" s="123">
        <v>0</v>
      </c>
      <c r="I398" s="148">
        <v>46296</v>
      </c>
      <c r="J398" s="121">
        <v>401768</v>
      </c>
      <c r="K398" s="154"/>
    </row>
    <row r="399" spans="1:11" s="112" customFormat="1" ht="30" customHeight="1" outlineLevel="1" x14ac:dyDescent="0.2">
      <c r="A399" s="117" t="s">
        <v>1159</v>
      </c>
      <c r="B399" s="118" t="s">
        <v>72</v>
      </c>
      <c r="C399" s="119" t="s">
        <v>1232</v>
      </c>
      <c r="D399" s="120" t="s">
        <v>1880</v>
      </c>
      <c r="E399" s="122" t="s">
        <v>373</v>
      </c>
      <c r="F399" s="120" t="s">
        <v>1155</v>
      </c>
      <c r="G399" s="123">
        <v>0</v>
      </c>
      <c r="H399" s="123">
        <v>0</v>
      </c>
      <c r="I399" s="148">
        <v>46296</v>
      </c>
      <c r="J399" s="121">
        <v>401768</v>
      </c>
      <c r="K399" s="154"/>
    </row>
    <row r="400" spans="1:11" s="112" customFormat="1" ht="30" customHeight="1" outlineLevel="1" x14ac:dyDescent="0.2">
      <c r="A400" s="117" t="s">
        <v>1159</v>
      </c>
      <c r="B400" s="118" t="s">
        <v>72</v>
      </c>
      <c r="C400" s="119" t="s">
        <v>1233</v>
      </c>
      <c r="D400" s="120" t="s">
        <v>1881</v>
      </c>
      <c r="E400" s="122" t="s">
        <v>373</v>
      </c>
      <c r="F400" s="120" t="s">
        <v>1155</v>
      </c>
      <c r="G400" s="123">
        <v>0</v>
      </c>
      <c r="H400" s="123">
        <v>0</v>
      </c>
      <c r="I400" s="148">
        <v>46296</v>
      </c>
      <c r="J400" s="121">
        <v>401768</v>
      </c>
      <c r="K400" s="154"/>
    </row>
    <row r="401" spans="1:11" s="112" customFormat="1" ht="30" customHeight="1" outlineLevel="1" x14ac:dyDescent="0.2">
      <c r="A401" s="117" t="s">
        <v>1159</v>
      </c>
      <c r="B401" s="118" t="s">
        <v>72</v>
      </c>
      <c r="C401" s="119" t="s">
        <v>1234</v>
      </c>
      <c r="D401" s="120" t="s">
        <v>1882</v>
      </c>
      <c r="E401" s="122" t="s">
        <v>373</v>
      </c>
      <c r="F401" s="120" t="s">
        <v>1155</v>
      </c>
      <c r="G401" s="123">
        <v>0</v>
      </c>
      <c r="H401" s="123">
        <v>0</v>
      </c>
      <c r="I401" s="148">
        <v>46296</v>
      </c>
      <c r="J401" s="121">
        <v>401768</v>
      </c>
      <c r="K401" s="154"/>
    </row>
    <row r="402" spans="1:11" s="112" customFormat="1" ht="30" customHeight="1" outlineLevel="1" x14ac:dyDescent="0.2">
      <c r="A402" s="117" t="s">
        <v>1159</v>
      </c>
      <c r="B402" s="118" t="s">
        <v>72</v>
      </c>
      <c r="C402" s="119" t="s">
        <v>1235</v>
      </c>
      <c r="D402" s="120" t="s">
        <v>1883</v>
      </c>
      <c r="E402" s="122" t="s">
        <v>373</v>
      </c>
      <c r="F402" s="120" t="s">
        <v>1155</v>
      </c>
      <c r="G402" s="123">
        <v>0</v>
      </c>
      <c r="H402" s="123">
        <v>0</v>
      </c>
      <c r="I402" s="148">
        <v>46296</v>
      </c>
      <c r="J402" s="121">
        <v>401768</v>
      </c>
      <c r="K402" s="154"/>
    </row>
    <row r="403" spans="1:11" s="112" customFormat="1" ht="30" customHeight="1" outlineLevel="1" x14ac:dyDescent="0.2">
      <c r="A403" s="117" t="s">
        <v>1159</v>
      </c>
      <c r="B403" s="118" t="s">
        <v>72</v>
      </c>
      <c r="C403" s="119" t="s">
        <v>1274</v>
      </c>
      <c r="D403" s="120" t="s">
        <v>1884</v>
      </c>
      <c r="E403" s="122" t="s">
        <v>373</v>
      </c>
      <c r="F403" s="120" t="s">
        <v>1155</v>
      </c>
      <c r="G403" s="123">
        <v>0</v>
      </c>
      <c r="H403" s="123">
        <v>0</v>
      </c>
      <c r="I403" s="148">
        <v>46296</v>
      </c>
      <c r="J403" s="121">
        <v>401768</v>
      </c>
      <c r="K403" s="154"/>
    </row>
    <row r="404" spans="1:11" s="112" customFormat="1" ht="30" customHeight="1" outlineLevel="1" x14ac:dyDescent="0.2">
      <c r="A404" s="214" t="s">
        <v>1159</v>
      </c>
      <c r="B404" s="215" t="s">
        <v>72</v>
      </c>
      <c r="C404" s="215" t="s">
        <v>1548</v>
      </c>
      <c r="D404" s="216" t="s">
        <v>1885</v>
      </c>
      <c r="E404" s="220" t="s">
        <v>373</v>
      </c>
      <c r="F404" s="216" t="s">
        <v>1155</v>
      </c>
      <c r="G404" s="217">
        <v>0</v>
      </c>
      <c r="H404" s="217">
        <v>0</v>
      </c>
      <c r="I404" s="218">
        <v>46296</v>
      </c>
      <c r="J404" s="219">
        <v>401768</v>
      </c>
      <c r="K404" s="216"/>
    </row>
    <row r="405" spans="1:11" s="112" customFormat="1" ht="30" customHeight="1" outlineLevel="1" x14ac:dyDescent="0.2">
      <c r="A405" s="117" t="s">
        <v>1159</v>
      </c>
      <c r="B405" s="118" t="s">
        <v>72</v>
      </c>
      <c r="C405" s="119" t="s">
        <v>1419</v>
      </c>
      <c r="D405" s="120" t="s">
        <v>1886</v>
      </c>
      <c r="E405" s="122" t="s">
        <v>373</v>
      </c>
      <c r="F405" s="120" t="s">
        <v>1155</v>
      </c>
      <c r="G405" s="123">
        <v>0</v>
      </c>
      <c r="H405" s="123">
        <v>0</v>
      </c>
      <c r="I405" s="148">
        <v>46296</v>
      </c>
      <c r="J405" s="121">
        <v>401768</v>
      </c>
      <c r="K405" s="154"/>
    </row>
    <row r="406" spans="1:11" s="112" customFormat="1" ht="30" customHeight="1" outlineLevel="1" x14ac:dyDescent="0.2">
      <c r="A406" s="117" t="s">
        <v>1159</v>
      </c>
      <c r="B406" s="118" t="s">
        <v>72</v>
      </c>
      <c r="C406" s="119" t="s">
        <v>1420</v>
      </c>
      <c r="D406" s="120" t="s">
        <v>1887</v>
      </c>
      <c r="E406" s="122" t="s">
        <v>373</v>
      </c>
      <c r="F406" s="120" t="s">
        <v>1155</v>
      </c>
      <c r="G406" s="123">
        <v>0</v>
      </c>
      <c r="H406" s="123">
        <v>0</v>
      </c>
      <c r="I406" s="148">
        <v>46296</v>
      </c>
      <c r="J406" s="121">
        <v>401768</v>
      </c>
      <c r="K406" s="154"/>
    </row>
    <row r="407" spans="1:11" s="112" customFormat="1" ht="30" customHeight="1" outlineLevel="1" x14ac:dyDescent="0.2">
      <c r="A407" s="117" t="s">
        <v>1159</v>
      </c>
      <c r="B407" s="118" t="s">
        <v>72</v>
      </c>
      <c r="C407" s="119" t="s">
        <v>1421</v>
      </c>
      <c r="D407" s="120" t="s">
        <v>1888</v>
      </c>
      <c r="E407" s="122" t="s">
        <v>373</v>
      </c>
      <c r="F407" s="120" t="s">
        <v>1155</v>
      </c>
      <c r="G407" s="123">
        <v>0</v>
      </c>
      <c r="H407" s="123">
        <v>0</v>
      </c>
      <c r="I407" s="148">
        <v>46296</v>
      </c>
      <c r="J407" s="121">
        <v>401768</v>
      </c>
      <c r="K407" s="154"/>
    </row>
    <row r="408" spans="1:11" s="112" customFormat="1" ht="30" customHeight="1" outlineLevel="1" x14ac:dyDescent="0.2">
      <c r="A408" s="117" t="s">
        <v>1159</v>
      </c>
      <c r="B408" s="118" t="s">
        <v>72</v>
      </c>
      <c r="C408" s="119" t="s">
        <v>1422</v>
      </c>
      <c r="D408" s="120" t="s">
        <v>1889</v>
      </c>
      <c r="E408" s="122" t="s">
        <v>373</v>
      </c>
      <c r="F408" s="120" t="s">
        <v>1155</v>
      </c>
      <c r="G408" s="123">
        <v>0</v>
      </c>
      <c r="H408" s="123">
        <v>0</v>
      </c>
      <c r="I408" s="148">
        <v>46296</v>
      </c>
      <c r="J408" s="121">
        <v>401768</v>
      </c>
      <c r="K408" s="154"/>
    </row>
    <row r="409" spans="1:11" s="112" customFormat="1" ht="30" customHeight="1" outlineLevel="1" x14ac:dyDescent="0.2">
      <c r="A409" s="117" t="s">
        <v>1159</v>
      </c>
      <c r="B409" s="118" t="s">
        <v>72</v>
      </c>
      <c r="C409" s="119" t="s">
        <v>1423</v>
      </c>
      <c r="D409" s="120" t="s">
        <v>1890</v>
      </c>
      <c r="E409" s="122" t="s">
        <v>373</v>
      </c>
      <c r="F409" s="120" t="s">
        <v>1155</v>
      </c>
      <c r="G409" s="123">
        <v>0</v>
      </c>
      <c r="H409" s="123">
        <v>0</v>
      </c>
      <c r="I409" s="148">
        <v>46296</v>
      </c>
      <c r="J409" s="121">
        <v>401768</v>
      </c>
      <c r="K409" s="154"/>
    </row>
    <row r="410" spans="1:11" s="112" customFormat="1" ht="30" customHeight="1" outlineLevel="1" x14ac:dyDescent="0.2">
      <c r="A410" s="117" t="s">
        <v>1159</v>
      </c>
      <c r="B410" s="118" t="s">
        <v>72</v>
      </c>
      <c r="C410" s="119" t="s">
        <v>1424</v>
      </c>
      <c r="D410" s="120" t="s">
        <v>1891</v>
      </c>
      <c r="E410" s="122" t="s">
        <v>373</v>
      </c>
      <c r="F410" s="120" t="s">
        <v>1155</v>
      </c>
      <c r="G410" s="123">
        <v>0</v>
      </c>
      <c r="H410" s="123">
        <v>0</v>
      </c>
      <c r="I410" s="148">
        <v>46296</v>
      </c>
      <c r="J410" s="121">
        <v>401768</v>
      </c>
      <c r="K410" s="154"/>
    </row>
    <row r="411" spans="1:11" s="112" customFormat="1" ht="30" customHeight="1" outlineLevel="1" x14ac:dyDescent="0.2">
      <c r="A411" s="117" t="s">
        <v>1159</v>
      </c>
      <c r="B411" s="118" t="s">
        <v>72</v>
      </c>
      <c r="C411" s="119" t="s">
        <v>1431</v>
      </c>
      <c r="D411" s="120" t="s">
        <v>1892</v>
      </c>
      <c r="E411" s="122" t="s">
        <v>373</v>
      </c>
      <c r="F411" s="120" t="s">
        <v>1155</v>
      </c>
      <c r="G411" s="123">
        <v>0</v>
      </c>
      <c r="H411" s="123">
        <v>0</v>
      </c>
      <c r="I411" s="148">
        <v>46296</v>
      </c>
      <c r="J411" s="121">
        <v>401768</v>
      </c>
      <c r="K411" s="154"/>
    </row>
    <row r="412" spans="1:11" s="112" customFormat="1" ht="30" customHeight="1" outlineLevel="1" x14ac:dyDescent="0.2">
      <c r="A412" s="214" t="s">
        <v>1159</v>
      </c>
      <c r="B412" s="215" t="s">
        <v>72</v>
      </c>
      <c r="C412" s="215" t="s">
        <v>1608</v>
      </c>
      <c r="D412" s="216" t="s">
        <v>1893</v>
      </c>
      <c r="E412" s="220" t="s">
        <v>373</v>
      </c>
      <c r="F412" s="216" t="s">
        <v>1155</v>
      </c>
      <c r="G412" s="217">
        <v>0</v>
      </c>
      <c r="H412" s="217">
        <v>0</v>
      </c>
      <c r="I412" s="218">
        <v>46296</v>
      </c>
      <c r="J412" s="219">
        <v>401768</v>
      </c>
      <c r="K412" s="216"/>
    </row>
    <row r="413" spans="1:11" s="112" customFormat="1" ht="99.95" customHeight="1" x14ac:dyDescent="0.2">
      <c r="A413" s="185" t="s">
        <v>179</v>
      </c>
      <c r="B413" s="187" t="s">
        <v>87</v>
      </c>
      <c r="C413" s="142"/>
      <c r="D413" s="140" t="s">
        <v>549</v>
      </c>
      <c r="E413" s="138" t="s">
        <v>2057</v>
      </c>
      <c r="F413" s="143"/>
      <c r="G413" s="141"/>
      <c r="H413" s="141"/>
      <c r="I413" s="197">
        <v>46296</v>
      </c>
      <c r="J413" s="202">
        <v>401768</v>
      </c>
      <c r="K413" s="160"/>
    </row>
    <row r="414" spans="1:11" s="112" customFormat="1" ht="30" customHeight="1" outlineLevel="1" x14ac:dyDescent="0.2">
      <c r="A414" s="117" t="s">
        <v>1159</v>
      </c>
      <c r="B414" s="118" t="s">
        <v>87</v>
      </c>
      <c r="C414" s="118" t="s">
        <v>136</v>
      </c>
      <c r="D414" s="120" t="s">
        <v>624</v>
      </c>
      <c r="E414" s="122" t="s">
        <v>373</v>
      </c>
      <c r="F414" s="120" t="s">
        <v>1155</v>
      </c>
      <c r="G414" s="123">
        <v>0</v>
      </c>
      <c r="H414" s="123">
        <v>0</v>
      </c>
      <c r="I414" s="148">
        <v>46296</v>
      </c>
      <c r="J414" s="121">
        <v>401768</v>
      </c>
      <c r="K414" s="154"/>
    </row>
    <row r="415" spans="1:11" s="112" customFormat="1" ht="30" customHeight="1" outlineLevel="1" x14ac:dyDescent="0.2">
      <c r="A415" s="117" t="s">
        <v>1159</v>
      </c>
      <c r="B415" s="118" t="s">
        <v>87</v>
      </c>
      <c r="C415" s="118" t="s">
        <v>137</v>
      </c>
      <c r="D415" s="120" t="s">
        <v>625</v>
      </c>
      <c r="E415" s="122" t="s">
        <v>373</v>
      </c>
      <c r="F415" s="120" t="s">
        <v>1155</v>
      </c>
      <c r="G415" s="123">
        <v>0</v>
      </c>
      <c r="H415" s="123">
        <v>0</v>
      </c>
      <c r="I415" s="148">
        <v>46296</v>
      </c>
      <c r="J415" s="121">
        <v>401768</v>
      </c>
      <c r="K415" s="154"/>
    </row>
    <row r="416" spans="1:11" s="112" customFormat="1" ht="30" customHeight="1" outlineLevel="1" x14ac:dyDescent="0.2">
      <c r="A416" s="117" t="s">
        <v>1159</v>
      </c>
      <c r="B416" s="118" t="s">
        <v>87</v>
      </c>
      <c r="C416" s="118" t="s">
        <v>138</v>
      </c>
      <c r="D416" s="120" t="s">
        <v>1089</v>
      </c>
      <c r="E416" s="122" t="s">
        <v>373</v>
      </c>
      <c r="F416" s="120" t="s">
        <v>1155</v>
      </c>
      <c r="G416" s="123">
        <v>0</v>
      </c>
      <c r="H416" s="123">
        <v>0</v>
      </c>
      <c r="I416" s="148">
        <v>46296</v>
      </c>
      <c r="J416" s="121">
        <v>401768</v>
      </c>
      <c r="K416" s="154"/>
    </row>
    <row r="417" spans="1:11" s="112" customFormat="1" ht="30" customHeight="1" outlineLevel="1" x14ac:dyDescent="0.2">
      <c r="A417" s="117" t="s">
        <v>1159</v>
      </c>
      <c r="B417" s="118" t="s">
        <v>87</v>
      </c>
      <c r="C417" s="118" t="s">
        <v>139</v>
      </c>
      <c r="D417" s="120" t="s">
        <v>1090</v>
      </c>
      <c r="E417" s="122" t="s">
        <v>373</v>
      </c>
      <c r="F417" s="120" t="s">
        <v>1155</v>
      </c>
      <c r="G417" s="123">
        <v>0</v>
      </c>
      <c r="H417" s="123">
        <v>0</v>
      </c>
      <c r="I417" s="148">
        <v>46296</v>
      </c>
      <c r="J417" s="121">
        <v>401768</v>
      </c>
      <c r="K417" s="154"/>
    </row>
    <row r="418" spans="1:11" s="112" customFormat="1" ht="30" customHeight="1" outlineLevel="1" x14ac:dyDescent="0.2">
      <c r="A418" s="117" t="s">
        <v>1159</v>
      </c>
      <c r="B418" s="118" t="s">
        <v>87</v>
      </c>
      <c r="C418" s="118" t="s">
        <v>140</v>
      </c>
      <c r="D418" s="120" t="s">
        <v>1096</v>
      </c>
      <c r="E418" s="122" t="s">
        <v>373</v>
      </c>
      <c r="F418" s="120" t="s">
        <v>1155</v>
      </c>
      <c r="G418" s="123">
        <v>0</v>
      </c>
      <c r="H418" s="123">
        <v>0</v>
      </c>
      <c r="I418" s="148">
        <v>46296</v>
      </c>
      <c r="J418" s="121">
        <v>401768</v>
      </c>
      <c r="K418" s="154"/>
    </row>
    <row r="419" spans="1:11" s="112" customFormat="1" ht="30" customHeight="1" outlineLevel="1" x14ac:dyDescent="0.2">
      <c r="A419" s="117" t="s">
        <v>1159</v>
      </c>
      <c r="B419" s="118" t="s">
        <v>87</v>
      </c>
      <c r="C419" s="118" t="s">
        <v>141</v>
      </c>
      <c r="D419" s="120" t="s">
        <v>1091</v>
      </c>
      <c r="E419" s="122" t="s">
        <v>373</v>
      </c>
      <c r="F419" s="120" t="s">
        <v>1155</v>
      </c>
      <c r="G419" s="123">
        <v>0</v>
      </c>
      <c r="H419" s="123">
        <v>0</v>
      </c>
      <c r="I419" s="148">
        <v>46296</v>
      </c>
      <c r="J419" s="121">
        <v>401768</v>
      </c>
      <c r="K419" s="154"/>
    </row>
    <row r="420" spans="1:11" s="112" customFormat="1" ht="30" customHeight="1" outlineLevel="1" x14ac:dyDescent="0.2">
      <c r="A420" s="117" t="s">
        <v>1159</v>
      </c>
      <c r="B420" s="118" t="s">
        <v>87</v>
      </c>
      <c r="C420" s="118" t="s">
        <v>142</v>
      </c>
      <c r="D420" s="120" t="s">
        <v>1092</v>
      </c>
      <c r="E420" s="122" t="s">
        <v>373</v>
      </c>
      <c r="F420" s="120" t="s">
        <v>1155</v>
      </c>
      <c r="G420" s="123">
        <v>0</v>
      </c>
      <c r="H420" s="123">
        <v>0</v>
      </c>
      <c r="I420" s="148">
        <v>46296</v>
      </c>
      <c r="J420" s="121">
        <v>401768</v>
      </c>
      <c r="K420" s="154"/>
    </row>
    <row r="421" spans="1:11" s="112" customFormat="1" ht="30" customHeight="1" outlineLevel="1" x14ac:dyDescent="0.2">
      <c r="A421" s="117" t="s">
        <v>1159</v>
      </c>
      <c r="B421" s="118" t="s">
        <v>87</v>
      </c>
      <c r="C421" s="118" t="s">
        <v>143</v>
      </c>
      <c r="D421" s="120" t="s">
        <v>1093</v>
      </c>
      <c r="E421" s="122" t="s">
        <v>373</v>
      </c>
      <c r="F421" s="120" t="s">
        <v>1155</v>
      </c>
      <c r="G421" s="123">
        <v>0</v>
      </c>
      <c r="H421" s="123">
        <v>0</v>
      </c>
      <c r="I421" s="148">
        <v>46296</v>
      </c>
      <c r="J421" s="121">
        <v>401768</v>
      </c>
      <c r="K421" s="154"/>
    </row>
    <row r="422" spans="1:11" s="112" customFormat="1" ht="30" customHeight="1" outlineLevel="1" x14ac:dyDescent="0.2">
      <c r="A422" s="117" t="s">
        <v>1159</v>
      </c>
      <c r="B422" s="118" t="s">
        <v>87</v>
      </c>
      <c r="C422" s="118" t="s">
        <v>144</v>
      </c>
      <c r="D422" s="120" t="s">
        <v>1094</v>
      </c>
      <c r="E422" s="122" t="s">
        <v>373</v>
      </c>
      <c r="F422" s="120" t="s">
        <v>1155</v>
      </c>
      <c r="G422" s="123">
        <v>0</v>
      </c>
      <c r="H422" s="123">
        <v>0</v>
      </c>
      <c r="I422" s="148">
        <v>46296</v>
      </c>
      <c r="J422" s="121">
        <v>401768</v>
      </c>
      <c r="K422" s="154"/>
    </row>
    <row r="423" spans="1:11" s="112" customFormat="1" ht="30" customHeight="1" outlineLevel="1" x14ac:dyDescent="0.2">
      <c r="A423" s="117" t="s">
        <v>1159</v>
      </c>
      <c r="B423" s="118" t="s">
        <v>87</v>
      </c>
      <c r="C423" s="118" t="s">
        <v>145</v>
      </c>
      <c r="D423" s="120" t="s">
        <v>1095</v>
      </c>
      <c r="E423" s="122" t="s">
        <v>373</v>
      </c>
      <c r="F423" s="120" t="s">
        <v>1155</v>
      </c>
      <c r="G423" s="123">
        <v>0</v>
      </c>
      <c r="H423" s="123">
        <v>0</v>
      </c>
      <c r="I423" s="148">
        <v>46296</v>
      </c>
      <c r="J423" s="121">
        <v>401768</v>
      </c>
      <c r="K423" s="154"/>
    </row>
    <row r="424" spans="1:11" s="112" customFormat="1" ht="30" customHeight="1" outlineLevel="1" x14ac:dyDescent="0.2">
      <c r="A424" s="117" t="s">
        <v>1159</v>
      </c>
      <c r="B424" s="118" t="s">
        <v>87</v>
      </c>
      <c r="C424" s="118" t="s">
        <v>146</v>
      </c>
      <c r="D424" s="120" t="s">
        <v>731</v>
      </c>
      <c r="E424" s="122" t="s">
        <v>373</v>
      </c>
      <c r="F424" s="120" t="s">
        <v>1155</v>
      </c>
      <c r="G424" s="123">
        <v>0</v>
      </c>
      <c r="H424" s="123">
        <v>0</v>
      </c>
      <c r="I424" s="148">
        <v>46296</v>
      </c>
      <c r="J424" s="121">
        <v>401768</v>
      </c>
      <c r="K424" s="154"/>
    </row>
    <row r="425" spans="1:11" s="112" customFormat="1" ht="30" customHeight="1" outlineLevel="1" x14ac:dyDescent="0.2">
      <c r="A425" s="117" t="s">
        <v>1159</v>
      </c>
      <c r="B425" s="118" t="s">
        <v>87</v>
      </c>
      <c r="C425" s="118" t="s">
        <v>147</v>
      </c>
      <c r="D425" s="120" t="s">
        <v>608</v>
      </c>
      <c r="E425" s="122" t="s">
        <v>373</v>
      </c>
      <c r="F425" s="120" t="s">
        <v>1155</v>
      </c>
      <c r="G425" s="123">
        <v>0</v>
      </c>
      <c r="H425" s="123">
        <v>0</v>
      </c>
      <c r="I425" s="148">
        <v>46296</v>
      </c>
      <c r="J425" s="121">
        <v>401768</v>
      </c>
      <c r="K425" s="154"/>
    </row>
    <row r="426" spans="1:11" s="112" customFormat="1" ht="45" customHeight="1" x14ac:dyDescent="0.2">
      <c r="A426" s="185" t="s">
        <v>179</v>
      </c>
      <c r="B426" s="188" t="s">
        <v>89</v>
      </c>
      <c r="C426" s="142"/>
      <c r="D426" s="140" t="s">
        <v>854</v>
      </c>
      <c r="E426" s="138" t="s">
        <v>1349</v>
      </c>
      <c r="F426" s="140"/>
      <c r="G426" s="141"/>
      <c r="H426" s="141"/>
      <c r="I426" s="197">
        <v>46296</v>
      </c>
      <c r="J426" s="202">
        <v>401768</v>
      </c>
      <c r="K426" s="161" t="s">
        <v>1303</v>
      </c>
    </row>
    <row r="427" spans="1:11" s="112" customFormat="1" ht="118.5" customHeight="1" outlineLevel="1" x14ac:dyDescent="0.2">
      <c r="A427" s="184" t="s">
        <v>179</v>
      </c>
      <c r="B427" s="183" t="s">
        <v>74</v>
      </c>
      <c r="C427" s="98"/>
      <c r="D427" s="140" t="s">
        <v>855</v>
      </c>
      <c r="E427" s="95" t="s">
        <v>2066</v>
      </c>
      <c r="F427" s="95"/>
      <c r="G427" s="100"/>
      <c r="H427" s="101"/>
      <c r="I427" s="197">
        <v>46296</v>
      </c>
      <c r="J427" s="203">
        <v>401768</v>
      </c>
      <c r="K427" s="150"/>
    </row>
    <row r="428" spans="1:11" s="112" customFormat="1" ht="15" customHeight="1" outlineLevel="1" x14ac:dyDescent="0.2">
      <c r="A428" s="117" t="s">
        <v>1159</v>
      </c>
      <c r="B428" s="118" t="s">
        <v>74</v>
      </c>
      <c r="C428" s="211" t="s">
        <v>148</v>
      </c>
      <c r="D428" s="120" t="s">
        <v>583</v>
      </c>
      <c r="E428" s="120" t="s">
        <v>1385</v>
      </c>
      <c r="F428" s="120" t="s">
        <v>1155</v>
      </c>
      <c r="G428" s="212">
        <v>6529.06</v>
      </c>
      <c r="H428" s="213">
        <v>6039.83</v>
      </c>
      <c r="I428" s="148">
        <v>46296</v>
      </c>
      <c r="J428" s="121">
        <v>401768</v>
      </c>
      <c r="K428" s="154" t="s">
        <v>1304</v>
      </c>
    </row>
    <row r="429" spans="1:11" s="112" customFormat="1" ht="15" customHeight="1" outlineLevel="1" x14ac:dyDescent="0.2">
      <c r="A429" s="117" t="s">
        <v>1159</v>
      </c>
      <c r="B429" s="118" t="s">
        <v>74</v>
      </c>
      <c r="C429" s="211" t="s">
        <v>149</v>
      </c>
      <c r="D429" s="120" t="s">
        <v>584</v>
      </c>
      <c r="E429" s="120" t="s">
        <v>1385</v>
      </c>
      <c r="F429" s="120" t="s">
        <v>1155</v>
      </c>
      <c r="G429" s="212">
        <v>6996.32</v>
      </c>
      <c r="H429" s="213">
        <v>6472.08</v>
      </c>
      <c r="I429" s="148">
        <v>46296</v>
      </c>
      <c r="J429" s="121">
        <v>401768</v>
      </c>
      <c r="K429" s="154" t="s">
        <v>1305</v>
      </c>
    </row>
    <row r="430" spans="1:11" s="112" customFormat="1" ht="15" customHeight="1" outlineLevel="1" x14ac:dyDescent="0.2">
      <c r="A430" s="117" t="s">
        <v>1159</v>
      </c>
      <c r="B430" s="118" t="s">
        <v>74</v>
      </c>
      <c r="C430" s="211" t="s">
        <v>150</v>
      </c>
      <c r="D430" s="120" t="s">
        <v>585</v>
      </c>
      <c r="E430" s="120" t="s">
        <v>1385</v>
      </c>
      <c r="F430" s="120" t="s">
        <v>1155</v>
      </c>
      <c r="G430" s="212">
        <v>7463.58</v>
      </c>
      <c r="H430" s="213">
        <v>6904.33</v>
      </c>
      <c r="I430" s="148">
        <v>46296</v>
      </c>
      <c r="J430" s="121">
        <v>401768</v>
      </c>
      <c r="K430" s="154" t="s">
        <v>1306</v>
      </c>
    </row>
    <row r="431" spans="1:11" s="112" customFormat="1" ht="15" customHeight="1" outlineLevel="1" x14ac:dyDescent="0.2">
      <c r="A431" s="117" t="s">
        <v>1159</v>
      </c>
      <c r="B431" s="118" t="s">
        <v>74</v>
      </c>
      <c r="C431" s="211" t="s">
        <v>151</v>
      </c>
      <c r="D431" s="120" t="s">
        <v>586</v>
      </c>
      <c r="E431" s="120" t="s">
        <v>1385</v>
      </c>
      <c r="F431" s="120" t="s">
        <v>1155</v>
      </c>
      <c r="G431" s="212">
        <v>7930.84</v>
      </c>
      <c r="H431" s="213">
        <v>7336.58</v>
      </c>
      <c r="I431" s="148">
        <v>46296</v>
      </c>
      <c r="J431" s="121">
        <v>401768</v>
      </c>
      <c r="K431" s="154" t="s">
        <v>1307</v>
      </c>
    </row>
    <row r="432" spans="1:11" s="112" customFormat="1" ht="45" customHeight="1" x14ac:dyDescent="0.2">
      <c r="A432" s="185" t="s">
        <v>179</v>
      </c>
      <c r="B432" s="187" t="s">
        <v>75</v>
      </c>
      <c r="C432" s="142"/>
      <c r="D432" s="140" t="s">
        <v>576</v>
      </c>
      <c r="E432" s="133" t="s">
        <v>719</v>
      </c>
      <c r="F432" s="140"/>
      <c r="G432" s="141"/>
      <c r="H432" s="141"/>
      <c r="I432" s="197">
        <v>46296</v>
      </c>
      <c r="J432" s="202">
        <v>401768</v>
      </c>
      <c r="K432" s="162"/>
    </row>
    <row r="433" spans="1:11" s="112" customFormat="1" ht="30" customHeight="1" outlineLevel="1" x14ac:dyDescent="0.2">
      <c r="A433" s="117" t="s">
        <v>1159</v>
      </c>
      <c r="B433" s="118" t="s">
        <v>75</v>
      </c>
      <c r="C433" s="119" t="s">
        <v>223</v>
      </c>
      <c r="D433" s="120" t="s">
        <v>1152</v>
      </c>
      <c r="E433" s="122" t="s">
        <v>1153</v>
      </c>
      <c r="F433" s="120" t="s">
        <v>1155</v>
      </c>
      <c r="G433" s="123">
        <v>0</v>
      </c>
      <c r="H433" s="123">
        <v>0</v>
      </c>
      <c r="I433" s="148">
        <v>46296</v>
      </c>
      <c r="J433" s="121">
        <v>401768</v>
      </c>
      <c r="K433" s="154"/>
    </row>
    <row r="434" spans="1:11" s="112" customFormat="1" ht="30" customHeight="1" outlineLevel="1" x14ac:dyDescent="0.2">
      <c r="A434" s="117" t="s">
        <v>1159</v>
      </c>
      <c r="B434" s="118" t="s">
        <v>75</v>
      </c>
      <c r="C434" s="118" t="s">
        <v>499</v>
      </c>
      <c r="D434" s="120" t="s">
        <v>1894</v>
      </c>
      <c r="E434" s="122" t="s">
        <v>373</v>
      </c>
      <c r="F434" s="120" t="s">
        <v>1155</v>
      </c>
      <c r="G434" s="123">
        <v>0</v>
      </c>
      <c r="H434" s="123">
        <v>0</v>
      </c>
      <c r="I434" s="148">
        <v>46296</v>
      </c>
      <c r="J434" s="121">
        <v>401768</v>
      </c>
      <c r="K434" s="154"/>
    </row>
    <row r="435" spans="1:11" s="112" customFormat="1" ht="30" customHeight="1" outlineLevel="1" x14ac:dyDescent="0.2">
      <c r="A435" s="117" t="s">
        <v>1159</v>
      </c>
      <c r="B435" s="118" t="s">
        <v>75</v>
      </c>
      <c r="C435" s="118" t="s">
        <v>1050</v>
      </c>
      <c r="D435" s="120" t="s">
        <v>1895</v>
      </c>
      <c r="E435" s="122" t="s">
        <v>373</v>
      </c>
      <c r="F435" s="120" t="s">
        <v>1155</v>
      </c>
      <c r="G435" s="123">
        <v>0</v>
      </c>
      <c r="H435" s="123">
        <v>0</v>
      </c>
      <c r="I435" s="148">
        <v>46296</v>
      </c>
      <c r="J435" s="121">
        <v>401768</v>
      </c>
      <c r="K435" s="154"/>
    </row>
    <row r="436" spans="1:11" s="112" customFormat="1" ht="30" customHeight="1" outlineLevel="1" x14ac:dyDescent="0.2">
      <c r="A436" s="117" t="s">
        <v>1159</v>
      </c>
      <c r="B436" s="118" t="s">
        <v>75</v>
      </c>
      <c r="C436" s="119" t="s">
        <v>1003</v>
      </c>
      <c r="D436" s="120" t="s">
        <v>1896</v>
      </c>
      <c r="E436" s="122" t="s">
        <v>373</v>
      </c>
      <c r="F436" s="120" t="s">
        <v>1155</v>
      </c>
      <c r="G436" s="123">
        <v>0</v>
      </c>
      <c r="H436" s="123">
        <v>0</v>
      </c>
      <c r="I436" s="148">
        <v>46296</v>
      </c>
      <c r="J436" s="121">
        <v>401768</v>
      </c>
      <c r="K436" s="154"/>
    </row>
    <row r="437" spans="1:11" s="112" customFormat="1" ht="30" customHeight="1" outlineLevel="1" x14ac:dyDescent="0.2">
      <c r="A437" s="117" t="s">
        <v>1159</v>
      </c>
      <c r="B437" s="118" t="s">
        <v>75</v>
      </c>
      <c r="C437" s="119" t="s">
        <v>498</v>
      </c>
      <c r="D437" s="120" t="s">
        <v>1897</v>
      </c>
      <c r="E437" s="122" t="s">
        <v>373</v>
      </c>
      <c r="F437" s="120" t="s">
        <v>1155</v>
      </c>
      <c r="G437" s="123">
        <v>0</v>
      </c>
      <c r="H437" s="123">
        <v>0</v>
      </c>
      <c r="I437" s="148">
        <v>46296</v>
      </c>
      <c r="J437" s="121">
        <v>401768</v>
      </c>
      <c r="K437" s="154"/>
    </row>
    <row r="438" spans="1:11" s="112" customFormat="1" ht="30" customHeight="1" outlineLevel="1" x14ac:dyDescent="0.2">
      <c r="A438" s="117" t="s">
        <v>1159</v>
      </c>
      <c r="B438" s="118" t="s">
        <v>75</v>
      </c>
      <c r="C438" s="119" t="s">
        <v>500</v>
      </c>
      <c r="D438" s="120" t="s">
        <v>1898</v>
      </c>
      <c r="E438" s="122" t="s">
        <v>373</v>
      </c>
      <c r="F438" s="120" t="s">
        <v>1155</v>
      </c>
      <c r="G438" s="123">
        <v>0</v>
      </c>
      <c r="H438" s="123">
        <v>0</v>
      </c>
      <c r="I438" s="148">
        <v>46296</v>
      </c>
      <c r="J438" s="121">
        <v>401768</v>
      </c>
      <c r="K438" s="154"/>
    </row>
    <row r="439" spans="1:11" s="112" customFormat="1" ht="30" customHeight="1" outlineLevel="1" x14ac:dyDescent="0.2">
      <c r="A439" s="117" t="s">
        <v>1159</v>
      </c>
      <c r="B439" s="118" t="s">
        <v>75</v>
      </c>
      <c r="C439" s="119" t="s">
        <v>501</v>
      </c>
      <c r="D439" s="120" t="s">
        <v>1899</v>
      </c>
      <c r="E439" s="122" t="s">
        <v>373</v>
      </c>
      <c r="F439" s="120" t="s">
        <v>1155</v>
      </c>
      <c r="G439" s="123">
        <v>0</v>
      </c>
      <c r="H439" s="123">
        <v>0</v>
      </c>
      <c r="I439" s="148">
        <v>46296</v>
      </c>
      <c r="J439" s="121">
        <v>401768</v>
      </c>
      <c r="K439" s="154"/>
    </row>
    <row r="440" spans="1:11" s="112" customFormat="1" ht="30" customHeight="1" outlineLevel="1" x14ac:dyDescent="0.2">
      <c r="A440" s="117" t="s">
        <v>1159</v>
      </c>
      <c r="B440" s="118" t="s">
        <v>75</v>
      </c>
      <c r="C440" s="119" t="s">
        <v>1484</v>
      </c>
      <c r="D440" s="120" t="s">
        <v>1900</v>
      </c>
      <c r="E440" s="122" t="s">
        <v>373</v>
      </c>
      <c r="F440" s="120" t="s">
        <v>1155</v>
      </c>
      <c r="G440" s="123">
        <v>0</v>
      </c>
      <c r="H440" s="123">
        <v>0</v>
      </c>
      <c r="I440" s="148">
        <v>46296</v>
      </c>
      <c r="J440" s="121">
        <v>401768</v>
      </c>
      <c r="K440" s="154"/>
    </row>
    <row r="441" spans="1:11" s="112" customFormat="1" ht="30" customHeight="1" outlineLevel="1" x14ac:dyDescent="0.2">
      <c r="A441" s="117" t="s">
        <v>1159</v>
      </c>
      <c r="B441" s="118" t="s">
        <v>75</v>
      </c>
      <c r="C441" s="119" t="s">
        <v>497</v>
      </c>
      <c r="D441" s="120" t="s">
        <v>1901</v>
      </c>
      <c r="E441" s="122" t="s">
        <v>373</v>
      </c>
      <c r="F441" s="120" t="s">
        <v>1155</v>
      </c>
      <c r="G441" s="123">
        <v>0</v>
      </c>
      <c r="H441" s="123">
        <v>0</v>
      </c>
      <c r="I441" s="148">
        <v>46296</v>
      </c>
      <c r="J441" s="121">
        <v>401768</v>
      </c>
      <c r="K441" s="154"/>
    </row>
    <row r="442" spans="1:11" s="112" customFormat="1" ht="30" customHeight="1" outlineLevel="1" x14ac:dyDescent="0.2">
      <c r="A442" s="117" t="s">
        <v>1159</v>
      </c>
      <c r="B442" s="118" t="s">
        <v>75</v>
      </c>
      <c r="C442" s="119" t="s">
        <v>776</v>
      </c>
      <c r="D442" s="120" t="s">
        <v>1902</v>
      </c>
      <c r="E442" s="122" t="s">
        <v>373</v>
      </c>
      <c r="F442" s="120" t="s">
        <v>1155</v>
      </c>
      <c r="G442" s="123">
        <v>0</v>
      </c>
      <c r="H442" s="123">
        <v>0</v>
      </c>
      <c r="I442" s="148">
        <v>46296</v>
      </c>
      <c r="J442" s="121">
        <v>401768</v>
      </c>
      <c r="K442" s="154"/>
    </row>
    <row r="443" spans="1:11" s="112" customFormat="1" ht="30" customHeight="1" outlineLevel="1" x14ac:dyDescent="0.2">
      <c r="A443" s="117" t="s">
        <v>1159</v>
      </c>
      <c r="B443" s="118" t="s">
        <v>75</v>
      </c>
      <c r="C443" s="119" t="s">
        <v>777</v>
      </c>
      <c r="D443" s="120" t="s">
        <v>1903</v>
      </c>
      <c r="E443" s="122" t="s">
        <v>373</v>
      </c>
      <c r="F443" s="120" t="s">
        <v>1155</v>
      </c>
      <c r="G443" s="123">
        <v>0</v>
      </c>
      <c r="H443" s="123">
        <v>0</v>
      </c>
      <c r="I443" s="148">
        <v>46296</v>
      </c>
      <c r="J443" s="121">
        <v>401768</v>
      </c>
      <c r="K443" s="154"/>
    </row>
    <row r="444" spans="1:11" s="112" customFormat="1" ht="30" customHeight="1" outlineLevel="1" x14ac:dyDescent="0.2">
      <c r="A444" s="117" t="s">
        <v>1159</v>
      </c>
      <c r="B444" s="118" t="s">
        <v>75</v>
      </c>
      <c r="C444" s="119" t="s">
        <v>778</v>
      </c>
      <c r="D444" s="120" t="s">
        <v>1904</v>
      </c>
      <c r="E444" s="122" t="s">
        <v>373</v>
      </c>
      <c r="F444" s="120" t="s">
        <v>1155</v>
      </c>
      <c r="G444" s="123">
        <v>0</v>
      </c>
      <c r="H444" s="123">
        <v>0</v>
      </c>
      <c r="I444" s="148">
        <v>46296</v>
      </c>
      <c r="J444" s="121">
        <v>401768</v>
      </c>
      <c r="K444" s="154"/>
    </row>
    <row r="445" spans="1:11" s="112" customFormat="1" ht="30" customHeight="1" outlineLevel="1" x14ac:dyDescent="0.2">
      <c r="A445" s="117" t="s">
        <v>1159</v>
      </c>
      <c r="B445" s="118" t="s">
        <v>75</v>
      </c>
      <c r="C445" s="119" t="s">
        <v>929</v>
      </c>
      <c r="D445" s="120" t="s">
        <v>1905</v>
      </c>
      <c r="E445" s="122" t="s">
        <v>373</v>
      </c>
      <c r="F445" s="120" t="s">
        <v>1155</v>
      </c>
      <c r="G445" s="123">
        <v>0</v>
      </c>
      <c r="H445" s="123">
        <v>0</v>
      </c>
      <c r="I445" s="148">
        <v>46296</v>
      </c>
      <c r="J445" s="121">
        <v>401768</v>
      </c>
      <c r="K445" s="154"/>
    </row>
    <row r="446" spans="1:11" s="112" customFormat="1" ht="30" customHeight="1" outlineLevel="1" x14ac:dyDescent="0.2">
      <c r="A446" s="117" t="s">
        <v>1159</v>
      </c>
      <c r="B446" s="118" t="s">
        <v>75</v>
      </c>
      <c r="C446" s="119" t="s">
        <v>1536</v>
      </c>
      <c r="D446" s="120" t="s">
        <v>1427</v>
      </c>
      <c r="E446" s="122" t="s">
        <v>373</v>
      </c>
      <c r="F446" s="120" t="s">
        <v>1155</v>
      </c>
      <c r="G446" s="123">
        <v>0</v>
      </c>
      <c r="H446" s="123">
        <v>0</v>
      </c>
      <c r="I446" s="148">
        <v>46296</v>
      </c>
      <c r="J446" s="121">
        <v>401768</v>
      </c>
      <c r="K446" s="154"/>
    </row>
    <row r="447" spans="1:11" s="112" customFormat="1" ht="30" customHeight="1" outlineLevel="1" x14ac:dyDescent="0.2">
      <c r="A447" s="117" t="s">
        <v>1159</v>
      </c>
      <c r="B447" s="118" t="s">
        <v>75</v>
      </c>
      <c r="C447" s="119" t="s">
        <v>1005</v>
      </c>
      <c r="D447" s="120" t="s">
        <v>1906</v>
      </c>
      <c r="E447" s="122" t="s">
        <v>373</v>
      </c>
      <c r="F447" s="120" t="s">
        <v>1155</v>
      </c>
      <c r="G447" s="123">
        <v>0</v>
      </c>
      <c r="H447" s="123">
        <v>0</v>
      </c>
      <c r="I447" s="148">
        <v>46296</v>
      </c>
      <c r="J447" s="121">
        <v>401768</v>
      </c>
      <c r="K447" s="154"/>
    </row>
    <row r="448" spans="1:11" s="112" customFormat="1" ht="30" customHeight="1" outlineLevel="1" x14ac:dyDescent="0.2">
      <c r="A448" s="117" t="s">
        <v>1159</v>
      </c>
      <c r="B448" s="118" t="s">
        <v>75</v>
      </c>
      <c r="C448" s="119" t="s">
        <v>502</v>
      </c>
      <c r="D448" s="120" t="s">
        <v>735</v>
      </c>
      <c r="E448" s="122" t="s">
        <v>373</v>
      </c>
      <c r="F448" s="120" t="s">
        <v>1155</v>
      </c>
      <c r="G448" s="123">
        <v>0</v>
      </c>
      <c r="H448" s="123">
        <v>0</v>
      </c>
      <c r="I448" s="148">
        <v>46296</v>
      </c>
      <c r="J448" s="121">
        <v>401768</v>
      </c>
      <c r="K448" s="154"/>
    </row>
    <row r="449" spans="1:11" s="112" customFormat="1" ht="30" customHeight="1" outlineLevel="1" x14ac:dyDescent="0.2">
      <c r="A449" s="117" t="s">
        <v>1159</v>
      </c>
      <c r="B449" s="118" t="s">
        <v>75</v>
      </c>
      <c r="C449" s="119" t="s">
        <v>503</v>
      </c>
      <c r="D449" s="120" t="s">
        <v>1908</v>
      </c>
      <c r="E449" s="122" t="s">
        <v>373</v>
      </c>
      <c r="F449" s="120" t="s">
        <v>1155</v>
      </c>
      <c r="G449" s="123">
        <v>0</v>
      </c>
      <c r="H449" s="123">
        <v>0</v>
      </c>
      <c r="I449" s="148">
        <v>46296</v>
      </c>
      <c r="J449" s="121">
        <v>401768</v>
      </c>
      <c r="K449" s="154"/>
    </row>
    <row r="450" spans="1:11" s="112" customFormat="1" ht="30" customHeight="1" outlineLevel="1" x14ac:dyDescent="0.2">
      <c r="A450" s="117" t="s">
        <v>1159</v>
      </c>
      <c r="B450" s="118" t="s">
        <v>75</v>
      </c>
      <c r="C450" s="119" t="s">
        <v>931</v>
      </c>
      <c r="D450" s="120" t="s">
        <v>1909</v>
      </c>
      <c r="E450" s="122" t="s">
        <v>373</v>
      </c>
      <c r="F450" s="120" t="s">
        <v>1155</v>
      </c>
      <c r="G450" s="123">
        <v>0</v>
      </c>
      <c r="H450" s="123">
        <v>0</v>
      </c>
      <c r="I450" s="148">
        <v>46296</v>
      </c>
      <c r="J450" s="121">
        <v>401768</v>
      </c>
      <c r="K450" s="154"/>
    </row>
    <row r="451" spans="1:11" s="112" customFormat="1" ht="30" customHeight="1" outlineLevel="1" x14ac:dyDescent="0.2">
      <c r="A451" s="117" t="s">
        <v>1159</v>
      </c>
      <c r="B451" s="118" t="s">
        <v>75</v>
      </c>
      <c r="C451" s="119" t="s">
        <v>362</v>
      </c>
      <c r="D451" s="120" t="s">
        <v>1910</v>
      </c>
      <c r="E451" s="122" t="s">
        <v>373</v>
      </c>
      <c r="F451" s="120" t="s">
        <v>1155</v>
      </c>
      <c r="G451" s="123">
        <v>0</v>
      </c>
      <c r="H451" s="123">
        <v>0</v>
      </c>
      <c r="I451" s="148">
        <v>46296</v>
      </c>
      <c r="J451" s="121">
        <v>401768</v>
      </c>
      <c r="K451" s="154"/>
    </row>
    <row r="452" spans="1:11" s="112" customFormat="1" ht="30" customHeight="1" outlineLevel="1" x14ac:dyDescent="0.2">
      <c r="A452" s="117" t="s">
        <v>1159</v>
      </c>
      <c r="B452" s="118" t="s">
        <v>75</v>
      </c>
      <c r="C452" s="119" t="s">
        <v>363</v>
      </c>
      <c r="D452" s="120" t="s">
        <v>1911</v>
      </c>
      <c r="E452" s="122" t="s">
        <v>373</v>
      </c>
      <c r="F452" s="120" t="s">
        <v>1155</v>
      </c>
      <c r="G452" s="123">
        <v>0</v>
      </c>
      <c r="H452" s="123">
        <v>0</v>
      </c>
      <c r="I452" s="148">
        <v>46296</v>
      </c>
      <c r="J452" s="121">
        <v>401768</v>
      </c>
      <c r="K452" s="154"/>
    </row>
    <row r="453" spans="1:11" s="112" customFormat="1" ht="30" customHeight="1" outlineLevel="1" x14ac:dyDescent="0.2">
      <c r="A453" s="117" t="s">
        <v>1159</v>
      </c>
      <c r="B453" s="118" t="s">
        <v>75</v>
      </c>
      <c r="C453" s="119" t="s">
        <v>364</v>
      </c>
      <c r="D453" s="120" t="s">
        <v>1912</v>
      </c>
      <c r="E453" s="122" t="s">
        <v>373</v>
      </c>
      <c r="F453" s="120" t="s">
        <v>1155</v>
      </c>
      <c r="G453" s="123">
        <v>0</v>
      </c>
      <c r="H453" s="123">
        <v>0</v>
      </c>
      <c r="I453" s="148">
        <v>46296</v>
      </c>
      <c r="J453" s="121">
        <v>401768</v>
      </c>
      <c r="K453" s="154"/>
    </row>
    <row r="454" spans="1:11" s="112" customFormat="1" ht="30" customHeight="1" outlineLevel="1" x14ac:dyDescent="0.2">
      <c r="A454" s="117" t="s">
        <v>1159</v>
      </c>
      <c r="B454" s="118" t="s">
        <v>75</v>
      </c>
      <c r="C454" s="119" t="s">
        <v>365</v>
      </c>
      <c r="D454" s="120" t="s">
        <v>1913</v>
      </c>
      <c r="E454" s="122" t="s">
        <v>373</v>
      </c>
      <c r="F454" s="120" t="s">
        <v>1155</v>
      </c>
      <c r="G454" s="123">
        <v>0</v>
      </c>
      <c r="H454" s="123">
        <v>0</v>
      </c>
      <c r="I454" s="148">
        <v>46296</v>
      </c>
      <c r="J454" s="121">
        <v>401768</v>
      </c>
      <c r="K454" s="154"/>
    </row>
    <row r="455" spans="1:11" s="112" customFormat="1" ht="30" customHeight="1" outlineLevel="1" x14ac:dyDescent="0.2">
      <c r="A455" s="117" t="s">
        <v>1159</v>
      </c>
      <c r="B455" s="118" t="s">
        <v>75</v>
      </c>
      <c r="C455" s="119" t="s">
        <v>924</v>
      </c>
      <c r="D455" s="120" t="s">
        <v>1914</v>
      </c>
      <c r="E455" s="122" t="s">
        <v>373</v>
      </c>
      <c r="F455" s="120" t="s">
        <v>1155</v>
      </c>
      <c r="G455" s="123">
        <v>0</v>
      </c>
      <c r="H455" s="123">
        <v>0</v>
      </c>
      <c r="I455" s="148">
        <v>46296</v>
      </c>
      <c r="J455" s="121">
        <v>401768</v>
      </c>
      <c r="K455" s="154"/>
    </row>
    <row r="456" spans="1:11" s="112" customFormat="1" ht="30" customHeight="1" outlineLevel="1" x14ac:dyDescent="0.2">
      <c r="A456" s="117" t="s">
        <v>1159</v>
      </c>
      <c r="B456" s="118" t="s">
        <v>75</v>
      </c>
      <c r="C456" s="119" t="s">
        <v>925</v>
      </c>
      <c r="D456" s="120" t="s">
        <v>1915</v>
      </c>
      <c r="E456" s="122" t="s">
        <v>373</v>
      </c>
      <c r="F456" s="120" t="s">
        <v>1155</v>
      </c>
      <c r="G456" s="123">
        <v>0</v>
      </c>
      <c r="H456" s="123">
        <v>0</v>
      </c>
      <c r="I456" s="148">
        <v>46296</v>
      </c>
      <c r="J456" s="121">
        <v>401768</v>
      </c>
      <c r="K456" s="154"/>
    </row>
    <row r="457" spans="1:11" s="112" customFormat="1" ht="30" customHeight="1" outlineLevel="1" x14ac:dyDescent="0.2">
      <c r="A457" s="117" t="s">
        <v>1159</v>
      </c>
      <c r="B457" s="118" t="s">
        <v>75</v>
      </c>
      <c r="C457" s="119" t="s">
        <v>926</v>
      </c>
      <c r="D457" s="120" t="s">
        <v>1916</v>
      </c>
      <c r="E457" s="122" t="s">
        <v>373</v>
      </c>
      <c r="F457" s="120" t="s">
        <v>1155</v>
      </c>
      <c r="G457" s="123">
        <v>0</v>
      </c>
      <c r="H457" s="123">
        <v>0</v>
      </c>
      <c r="I457" s="148">
        <v>46296</v>
      </c>
      <c r="J457" s="121">
        <v>401768</v>
      </c>
      <c r="K457" s="154"/>
    </row>
    <row r="458" spans="1:11" s="112" customFormat="1" ht="30" customHeight="1" outlineLevel="1" x14ac:dyDescent="0.2">
      <c r="A458" s="117" t="s">
        <v>1159</v>
      </c>
      <c r="B458" s="118" t="s">
        <v>75</v>
      </c>
      <c r="C458" s="119" t="s">
        <v>927</v>
      </c>
      <c r="D458" s="120" t="s">
        <v>1917</v>
      </c>
      <c r="E458" s="122" t="s">
        <v>373</v>
      </c>
      <c r="F458" s="120" t="s">
        <v>1155</v>
      </c>
      <c r="G458" s="123">
        <v>0</v>
      </c>
      <c r="H458" s="123">
        <v>0</v>
      </c>
      <c r="I458" s="148">
        <v>46296</v>
      </c>
      <c r="J458" s="121">
        <v>401768</v>
      </c>
      <c r="K458" s="154"/>
    </row>
    <row r="459" spans="1:11" s="112" customFormat="1" ht="30" customHeight="1" outlineLevel="1" x14ac:dyDescent="0.2">
      <c r="A459" s="117" t="s">
        <v>1159</v>
      </c>
      <c r="B459" s="118" t="s">
        <v>75</v>
      </c>
      <c r="C459" s="119" t="s">
        <v>928</v>
      </c>
      <c r="D459" s="120" t="s">
        <v>1918</v>
      </c>
      <c r="E459" s="122" t="s">
        <v>373</v>
      </c>
      <c r="F459" s="120" t="s">
        <v>1155</v>
      </c>
      <c r="G459" s="123">
        <v>0</v>
      </c>
      <c r="H459" s="123">
        <v>0</v>
      </c>
      <c r="I459" s="148">
        <v>46296</v>
      </c>
      <c r="J459" s="121">
        <v>401768</v>
      </c>
      <c r="K459" s="154"/>
    </row>
    <row r="460" spans="1:11" s="112" customFormat="1" ht="30" customHeight="1" outlineLevel="1" x14ac:dyDescent="0.2">
      <c r="A460" s="117" t="s">
        <v>1159</v>
      </c>
      <c r="B460" s="118" t="s">
        <v>75</v>
      </c>
      <c r="C460" s="119" t="s">
        <v>1254</v>
      </c>
      <c r="D460" s="120" t="s">
        <v>1919</v>
      </c>
      <c r="E460" s="122" t="s">
        <v>373</v>
      </c>
      <c r="F460" s="120" t="s">
        <v>1155</v>
      </c>
      <c r="G460" s="123">
        <v>0</v>
      </c>
      <c r="H460" s="123">
        <v>0</v>
      </c>
      <c r="I460" s="148">
        <v>46296</v>
      </c>
      <c r="J460" s="121">
        <v>401768</v>
      </c>
      <c r="K460" s="154"/>
    </row>
    <row r="461" spans="1:11" s="112" customFormat="1" ht="30" customHeight="1" outlineLevel="1" x14ac:dyDescent="0.2">
      <c r="A461" s="117" t="s">
        <v>1159</v>
      </c>
      <c r="B461" s="118" t="s">
        <v>75</v>
      </c>
      <c r="C461" s="119" t="s">
        <v>1479</v>
      </c>
      <c r="D461" s="120" t="s">
        <v>1920</v>
      </c>
      <c r="E461" s="122" t="s">
        <v>373</v>
      </c>
      <c r="F461" s="120" t="s">
        <v>1155</v>
      </c>
      <c r="G461" s="123">
        <v>0</v>
      </c>
      <c r="H461" s="123">
        <v>0</v>
      </c>
      <c r="I461" s="148">
        <v>46296</v>
      </c>
      <c r="J461" s="121">
        <v>401768</v>
      </c>
      <c r="K461" s="154"/>
    </row>
    <row r="462" spans="1:11" s="112" customFormat="1" ht="30" customHeight="1" outlineLevel="1" x14ac:dyDescent="0.2">
      <c r="A462" s="117" t="s">
        <v>1159</v>
      </c>
      <c r="B462" s="118" t="s">
        <v>75</v>
      </c>
      <c r="C462" s="119" t="s">
        <v>361</v>
      </c>
      <c r="D462" s="120" t="s">
        <v>1921</v>
      </c>
      <c r="E462" s="122" t="s">
        <v>373</v>
      </c>
      <c r="F462" s="120" t="s">
        <v>1155</v>
      </c>
      <c r="G462" s="123">
        <v>0</v>
      </c>
      <c r="H462" s="123">
        <v>0</v>
      </c>
      <c r="I462" s="148">
        <v>46296</v>
      </c>
      <c r="J462" s="121">
        <v>401768</v>
      </c>
      <c r="K462" s="154"/>
    </row>
    <row r="463" spans="1:11" s="112" customFormat="1" ht="30" customHeight="1" outlineLevel="1" x14ac:dyDescent="0.2">
      <c r="A463" s="117" t="s">
        <v>1159</v>
      </c>
      <c r="B463" s="118" t="s">
        <v>75</v>
      </c>
      <c r="C463" s="119" t="s">
        <v>1000</v>
      </c>
      <c r="D463" s="120" t="s">
        <v>1867</v>
      </c>
      <c r="E463" s="122" t="s">
        <v>373</v>
      </c>
      <c r="F463" s="120" t="s">
        <v>1155</v>
      </c>
      <c r="G463" s="123">
        <v>0</v>
      </c>
      <c r="H463" s="123">
        <v>0</v>
      </c>
      <c r="I463" s="148">
        <v>46296</v>
      </c>
      <c r="J463" s="121">
        <v>401768</v>
      </c>
      <c r="K463" s="154"/>
    </row>
    <row r="464" spans="1:11" s="112" customFormat="1" ht="30" customHeight="1" outlineLevel="1" x14ac:dyDescent="0.2">
      <c r="A464" s="117" t="s">
        <v>1159</v>
      </c>
      <c r="B464" s="118" t="s">
        <v>75</v>
      </c>
      <c r="C464" s="119" t="s">
        <v>1001</v>
      </c>
      <c r="D464" s="120" t="s">
        <v>1922</v>
      </c>
      <c r="E464" s="122" t="s">
        <v>373</v>
      </c>
      <c r="F464" s="120" t="s">
        <v>1155</v>
      </c>
      <c r="G464" s="123">
        <v>0</v>
      </c>
      <c r="H464" s="123">
        <v>0</v>
      </c>
      <c r="I464" s="148">
        <v>46296</v>
      </c>
      <c r="J464" s="121">
        <v>401768</v>
      </c>
      <c r="K464" s="154"/>
    </row>
    <row r="465" spans="1:11" s="112" customFormat="1" ht="30" customHeight="1" outlineLevel="1" x14ac:dyDescent="0.2">
      <c r="A465" s="117" t="s">
        <v>1159</v>
      </c>
      <c r="B465" s="118" t="s">
        <v>75</v>
      </c>
      <c r="C465" s="119" t="s">
        <v>1002</v>
      </c>
      <c r="D465" s="120" t="s">
        <v>1865</v>
      </c>
      <c r="E465" s="122" t="s">
        <v>373</v>
      </c>
      <c r="F465" s="120" t="s">
        <v>1155</v>
      </c>
      <c r="G465" s="123">
        <v>0</v>
      </c>
      <c r="H465" s="123">
        <v>0</v>
      </c>
      <c r="I465" s="148">
        <v>46296</v>
      </c>
      <c r="J465" s="121">
        <v>401768</v>
      </c>
      <c r="K465" s="154"/>
    </row>
    <row r="466" spans="1:11" s="112" customFormat="1" ht="30" customHeight="1" outlineLevel="1" x14ac:dyDescent="0.2">
      <c r="A466" s="117" t="s">
        <v>1159</v>
      </c>
      <c r="B466" s="118" t="s">
        <v>75</v>
      </c>
      <c r="C466" s="119" t="s">
        <v>1004</v>
      </c>
      <c r="D466" s="120" t="s">
        <v>1923</v>
      </c>
      <c r="E466" s="122" t="s">
        <v>373</v>
      </c>
      <c r="F466" s="120" t="s">
        <v>1155</v>
      </c>
      <c r="G466" s="123">
        <v>0</v>
      </c>
      <c r="H466" s="123">
        <v>0</v>
      </c>
      <c r="I466" s="148">
        <v>46296</v>
      </c>
      <c r="J466" s="121">
        <v>401768</v>
      </c>
      <c r="K466" s="154"/>
    </row>
    <row r="467" spans="1:11" s="112" customFormat="1" ht="30" customHeight="1" outlineLevel="1" x14ac:dyDescent="0.2">
      <c r="A467" s="117" t="s">
        <v>1159</v>
      </c>
      <c r="B467" s="118" t="s">
        <v>75</v>
      </c>
      <c r="C467" s="119" t="s">
        <v>930</v>
      </c>
      <c r="D467" s="120" t="s">
        <v>1924</v>
      </c>
      <c r="E467" s="122" t="s">
        <v>373</v>
      </c>
      <c r="F467" s="120" t="s">
        <v>1155</v>
      </c>
      <c r="G467" s="123">
        <v>0</v>
      </c>
      <c r="H467" s="123">
        <v>0</v>
      </c>
      <c r="I467" s="148">
        <v>46296</v>
      </c>
      <c r="J467" s="121">
        <v>401768</v>
      </c>
      <c r="K467" s="154"/>
    </row>
    <row r="468" spans="1:11" s="112" customFormat="1" ht="30" customHeight="1" outlineLevel="1" x14ac:dyDescent="0.2">
      <c r="A468" s="117" t="s">
        <v>1159</v>
      </c>
      <c r="B468" s="118" t="s">
        <v>75</v>
      </c>
      <c r="C468" s="119" t="s">
        <v>1428</v>
      </c>
      <c r="D468" s="120" t="s">
        <v>1925</v>
      </c>
      <c r="E468" s="122" t="s">
        <v>373</v>
      </c>
      <c r="F468" s="120" t="s">
        <v>1155</v>
      </c>
      <c r="G468" s="123">
        <v>0</v>
      </c>
      <c r="H468" s="123">
        <v>0</v>
      </c>
      <c r="I468" s="148">
        <v>46296</v>
      </c>
      <c r="J468" s="121">
        <v>401768</v>
      </c>
      <c r="K468" s="154"/>
    </row>
    <row r="469" spans="1:11" s="112" customFormat="1" ht="99.95" customHeight="1" x14ac:dyDescent="0.2">
      <c r="A469" s="185" t="s">
        <v>179</v>
      </c>
      <c r="B469" s="187" t="s">
        <v>88</v>
      </c>
      <c r="C469" s="139"/>
      <c r="D469" s="140" t="s">
        <v>549</v>
      </c>
      <c r="E469" s="133" t="s">
        <v>2057</v>
      </c>
      <c r="F469" s="140"/>
      <c r="G469" s="141"/>
      <c r="H469" s="141"/>
      <c r="I469" s="197">
        <v>46296</v>
      </c>
      <c r="J469" s="202">
        <v>401768</v>
      </c>
      <c r="K469" s="163"/>
    </row>
    <row r="470" spans="1:11" s="112" customFormat="1" ht="30" customHeight="1" outlineLevel="1" x14ac:dyDescent="0.2">
      <c r="A470" s="117" t="s">
        <v>1159</v>
      </c>
      <c r="B470" s="118" t="s">
        <v>88</v>
      </c>
      <c r="C470" s="119" t="s">
        <v>152</v>
      </c>
      <c r="D470" s="120" t="s">
        <v>624</v>
      </c>
      <c r="E470" s="122" t="s">
        <v>373</v>
      </c>
      <c r="F470" s="120" t="s">
        <v>1155</v>
      </c>
      <c r="G470" s="123">
        <v>0</v>
      </c>
      <c r="H470" s="123">
        <v>0</v>
      </c>
      <c r="I470" s="148">
        <v>46296</v>
      </c>
      <c r="J470" s="121">
        <v>401768</v>
      </c>
      <c r="K470" s="154"/>
    </row>
    <row r="471" spans="1:11" s="112" customFormat="1" ht="30" customHeight="1" outlineLevel="1" x14ac:dyDescent="0.2">
      <c r="A471" s="117" t="s">
        <v>1159</v>
      </c>
      <c r="B471" s="118" t="s">
        <v>88</v>
      </c>
      <c r="C471" s="119" t="s">
        <v>153</v>
      </c>
      <c r="D471" s="120" t="s">
        <v>625</v>
      </c>
      <c r="E471" s="122" t="s">
        <v>373</v>
      </c>
      <c r="F471" s="120" t="s">
        <v>1155</v>
      </c>
      <c r="G471" s="123">
        <v>0</v>
      </c>
      <c r="H471" s="123">
        <v>0</v>
      </c>
      <c r="I471" s="148">
        <v>46296</v>
      </c>
      <c r="J471" s="121">
        <v>401768</v>
      </c>
      <c r="K471" s="154"/>
    </row>
    <row r="472" spans="1:11" s="112" customFormat="1" ht="30" customHeight="1" outlineLevel="1" x14ac:dyDescent="0.2">
      <c r="A472" s="117" t="s">
        <v>1159</v>
      </c>
      <c r="B472" s="118" t="s">
        <v>88</v>
      </c>
      <c r="C472" s="119" t="s">
        <v>154</v>
      </c>
      <c r="D472" s="120" t="s">
        <v>1089</v>
      </c>
      <c r="E472" s="122" t="s">
        <v>373</v>
      </c>
      <c r="F472" s="120" t="s">
        <v>1155</v>
      </c>
      <c r="G472" s="123">
        <v>0</v>
      </c>
      <c r="H472" s="123">
        <v>0</v>
      </c>
      <c r="I472" s="148">
        <v>46296</v>
      </c>
      <c r="J472" s="121">
        <v>401768</v>
      </c>
      <c r="K472" s="154"/>
    </row>
    <row r="473" spans="1:11" s="112" customFormat="1" ht="30" customHeight="1" outlineLevel="1" x14ac:dyDescent="0.2">
      <c r="A473" s="117" t="s">
        <v>1159</v>
      </c>
      <c r="B473" s="118" t="s">
        <v>88</v>
      </c>
      <c r="C473" s="119" t="s">
        <v>155</v>
      </c>
      <c r="D473" s="120" t="s">
        <v>1090</v>
      </c>
      <c r="E473" s="122" t="s">
        <v>373</v>
      </c>
      <c r="F473" s="120" t="s">
        <v>1155</v>
      </c>
      <c r="G473" s="123">
        <v>0</v>
      </c>
      <c r="H473" s="123">
        <v>0</v>
      </c>
      <c r="I473" s="148">
        <v>46296</v>
      </c>
      <c r="J473" s="121">
        <v>401768</v>
      </c>
      <c r="K473" s="154"/>
    </row>
    <row r="474" spans="1:11" s="112" customFormat="1" ht="30" customHeight="1" outlineLevel="1" x14ac:dyDescent="0.2">
      <c r="A474" s="117" t="s">
        <v>1159</v>
      </c>
      <c r="B474" s="118" t="s">
        <v>88</v>
      </c>
      <c r="C474" s="119" t="s">
        <v>156</v>
      </c>
      <c r="D474" s="120" t="s">
        <v>1096</v>
      </c>
      <c r="E474" s="122" t="s">
        <v>373</v>
      </c>
      <c r="F474" s="120" t="s">
        <v>1155</v>
      </c>
      <c r="G474" s="123">
        <v>0</v>
      </c>
      <c r="H474" s="123">
        <v>0</v>
      </c>
      <c r="I474" s="148">
        <v>46296</v>
      </c>
      <c r="J474" s="121">
        <v>401768</v>
      </c>
      <c r="K474" s="154"/>
    </row>
    <row r="475" spans="1:11" s="112" customFormat="1" ht="30" customHeight="1" outlineLevel="1" x14ac:dyDescent="0.2">
      <c r="A475" s="117" t="s">
        <v>1159</v>
      </c>
      <c r="B475" s="118" t="s">
        <v>88</v>
      </c>
      <c r="C475" s="119" t="s">
        <v>157</v>
      </c>
      <c r="D475" s="120" t="s">
        <v>1091</v>
      </c>
      <c r="E475" s="122" t="s">
        <v>373</v>
      </c>
      <c r="F475" s="120" t="s">
        <v>1155</v>
      </c>
      <c r="G475" s="123">
        <v>0</v>
      </c>
      <c r="H475" s="123">
        <v>0</v>
      </c>
      <c r="I475" s="148">
        <v>46296</v>
      </c>
      <c r="J475" s="121">
        <v>401768</v>
      </c>
      <c r="K475" s="154"/>
    </row>
    <row r="476" spans="1:11" s="112" customFormat="1" ht="30" customHeight="1" outlineLevel="1" x14ac:dyDescent="0.2">
      <c r="A476" s="117" t="s">
        <v>1159</v>
      </c>
      <c r="B476" s="118" t="s">
        <v>88</v>
      </c>
      <c r="C476" s="119" t="s">
        <v>158</v>
      </c>
      <c r="D476" s="120" t="s">
        <v>1092</v>
      </c>
      <c r="E476" s="122" t="s">
        <v>373</v>
      </c>
      <c r="F476" s="120" t="s">
        <v>1155</v>
      </c>
      <c r="G476" s="123">
        <v>0</v>
      </c>
      <c r="H476" s="123">
        <v>0</v>
      </c>
      <c r="I476" s="148">
        <v>46296</v>
      </c>
      <c r="J476" s="121">
        <v>401768</v>
      </c>
      <c r="K476" s="154"/>
    </row>
    <row r="477" spans="1:11" s="112" customFormat="1" ht="30" customHeight="1" outlineLevel="1" x14ac:dyDescent="0.2">
      <c r="A477" s="117" t="s">
        <v>1159</v>
      </c>
      <c r="B477" s="118" t="s">
        <v>88</v>
      </c>
      <c r="C477" s="119" t="s">
        <v>159</v>
      </c>
      <c r="D477" s="120" t="s">
        <v>1093</v>
      </c>
      <c r="E477" s="122" t="s">
        <v>373</v>
      </c>
      <c r="F477" s="120" t="s">
        <v>1155</v>
      </c>
      <c r="G477" s="123">
        <v>0</v>
      </c>
      <c r="H477" s="123">
        <v>0</v>
      </c>
      <c r="I477" s="148">
        <v>46296</v>
      </c>
      <c r="J477" s="121">
        <v>401768</v>
      </c>
      <c r="K477" s="154"/>
    </row>
    <row r="478" spans="1:11" s="112" customFormat="1" ht="30" customHeight="1" outlineLevel="1" x14ac:dyDescent="0.2">
      <c r="A478" s="117" t="s">
        <v>1159</v>
      </c>
      <c r="B478" s="118" t="s">
        <v>88</v>
      </c>
      <c r="C478" s="119" t="s">
        <v>160</v>
      </c>
      <c r="D478" s="120" t="s">
        <v>1094</v>
      </c>
      <c r="E478" s="122" t="s">
        <v>373</v>
      </c>
      <c r="F478" s="120" t="s">
        <v>1155</v>
      </c>
      <c r="G478" s="123">
        <v>0</v>
      </c>
      <c r="H478" s="123">
        <v>0</v>
      </c>
      <c r="I478" s="148">
        <v>46296</v>
      </c>
      <c r="J478" s="121">
        <v>401768</v>
      </c>
      <c r="K478" s="154"/>
    </row>
    <row r="479" spans="1:11" s="112" customFormat="1" ht="30" customHeight="1" outlineLevel="1" x14ac:dyDescent="0.2">
      <c r="A479" s="117" t="s">
        <v>1159</v>
      </c>
      <c r="B479" s="118" t="s">
        <v>88</v>
      </c>
      <c r="C479" s="119" t="s">
        <v>161</v>
      </c>
      <c r="D479" s="120" t="s">
        <v>1095</v>
      </c>
      <c r="E479" s="122" t="s">
        <v>373</v>
      </c>
      <c r="F479" s="120" t="s">
        <v>1155</v>
      </c>
      <c r="G479" s="123">
        <v>0</v>
      </c>
      <c r="H479" s="123">
        <v>0</v>
      </c>
      <c r="I479" s="148">
        <v>46296</v>
      </c>
      <c r="J479" s="121">
        <v>401768</v>
      </c>
      <c r="K479" s="154"/>
    </row>
    <row r="480" spans="1:11" s="112" customFormat="1" ht="30" customHeight="1" outlineLevel="1" x14ac:dyDescent="0.2">
      <c r="A480" s="117" t="s">
        <v>1159</v>
      </c>
      <c r="B480" s="118" t="s">
        <v>88</v>
      </c>
      <c r="C480" s="119" t="s">
        <v>162</v>
      </c>
      <c r="D480" s="120" t="s">
        <v>731</v>
      </c>
      <c r="E480" s="122" t="s">
        <v>373</v>
      </c>
      <c r="F480" s="120" t="s">
        <v>1155</v>
      </c>
      <c r="G480" s="123">
        <v>0</v>
      </c>
      <c r="H480" s="123">
        <v>0</v>
      </c>
      <c r="I480" s="148">
        <v>46296</v>
      </c>
      <c r="J480" s="121">
        <v>401768</v>
      </c>
      <c r="K480" s="154"/>
    </row>
    <row r="481" spans="1:11" s="112" customFormat="1" ht="30" customHeight="1" outlineLevel="1" x14ac:dyDescent="0.2">
      <c r="A481" s="117" t="s">
        <v>1159</v>
      </c>
      <c r="B481" s="118" t="s">
        <v>88</v>
      </c>
      <c r="C481" s="119" t="s">
        <v>163</v>
      </c>
      <c r="D481" s="120" t="s">
        <v>608</v>
      </c>
      <c r="E481" s="122" t="s">
        <v>373</v>
      </c>
      <c r="F481" s="120" t="s">
        <v>1155</v>
      </c>
      <c r="G481" s="123">
        <v>0</v>
      </c>
      <c r="H481" s="123">
        <v>0</v>
      </c>
      <c r="I481" s="148">
        <v>46296</v>
      </c>
      <c r="J481" s="121">
        <v>401768</v>
      </c>
      <c r="K481" s="154"/>
    </row>
    <row r="482" spans="1:11" s="112" customFormat="1" ht="39.950000000000003" customHeight="1" x14ac:dyDescent="0.2">
      <c r="A482" s="185" t="s">
        <v>179</v>
      </c>
      <c r="B482" s="183" t="s">
        <v>76</v>
      </c>
      <c r="C482" s="142"/>
      <c r="D482" s="140" t="s">
        <v>1345</v>
      </c>
      <c r="E482" s="138" t="s">
        <v>1349</v>
      </c>
      <c r="F482" s="140"/>
      <c r="G482" s="141"/>
      <c r="H482" s="141"/>
      <c r="I482" s="197">
        <v>46296</v>
      </c>
      <c r="J482" s="202">
        <v>401768</v>
      </c>
      <c r="K482" s="164" t="s">
        <v>1308</v>
      </c>
    </row>
    <row r="483" spans="1:11" s="112" customFormat="1" ht="124.5" customHeight="1" outlineLevel="1" x14ac:dyDescent="0.2">
      <c r="A483" s="184" t="s">
        <v>179</v>
      </c>
      <c r="B483" s="183" t="s">
        <v>77</v>
      </c>
      <c r="C483" s="98"/>
      <c r="D483" s="95" t="s">
        <v>867</v>
      </c>
      <c r="E483" s="95" t="s">
        <v>1393</v>
      </c>
      <c r="F483" s="95"/>
      <c r="G483" s="100"/>
      <c r="H483" s="101"/>
      <c r="I483" s="197">
        <v>46296</v>
      </c>
      <c r="J483" s="203">
        <v>401768</v>
      </c>
      <c r="K483" s="150"/>
    </row>
    <row r="484" spans="1:11" s="112" customFormat="1" ht="15" customHeight="1" outlineLevel="1" x14ac:dyDescent="0.2">
      <c r="A484" s="117" t="s">
        <v>1159</v>
      </c>
      <c r="B484" s="118" t="s">
        <v>77</v>
      </c>
      <c r="C484" s="211" t="s">
        <v>164</v>
      </c>
      <c r="D484" s="120" t="s">
        <v>587</v>
      </c>
      <c r="E484" s="122" t="s">
        <v>1351</v>
      </c>
      <c r="F484" s="120" t="s">
        <v>1155</v>
      </c>
      <c r="G484" s="212">
        <v>18672.66</v>
      </c>
      <c r="H484" s="213">
        <v>17273.509999999998</v>
      </c>
      <c r="I484" s="148">
        <v>46296</v>
      </c>
      <c r="J484" s="121">
        <v>401768</v>
      </c>
      <c r="K484" s="154" t="s">
        <v>1309</v>
      </c>
    </row>
    <row r="485" spans="1:11" s="112" customFormat="1" ht="15" customHeight="1" outlineLevel="1" x14ac:dyDescent="0.2">
      <c r="A485" s="117" t="s">
        <v>1159</v>
      </c>
      <c r="B485" s="118" t="s">
        <v>77</v>
      </c>
      <c r="C485" s="211" t="s">
        <v>165</v>
      </c>
      <c r="D485" s="120" t="s">
        <v>588</v>
      </c>
      <c r="E485" s="122" t="s">
        <v>1351</v>
      </c>
      <c r="F485" s="120" t="s">
        <v>1155</v>
      </c>
      <c r="G485" s="212">
        <v>19804.87</v>
      </c>
      <c r="H485" s="213">
        <v>18320.88</v>
      </c>
      <c r="I485" s="148">
        <v>46296</v>
      </c>
      <c r="J485" s="121">
        <v>401768</v>
      </c>
      <c r="K485" s="154" t="s">
        <v>1310</v>
      </c>
    </row>
    <row r="486" spans="1:11" s="112" customFormat="1" ht="15" customHeight="1" outlineLevel="1" x14ac:dyDescent="0.2">
      <c r="A486" s="117" t="s">
        <v>1159</v>
      </c>
      <c r="B486" s="118" t="s">
        <v>77</v>
      </c>
      <c r="C486" s="211" t="s">
        <v>166</v>
      </c>
      <c r="D486" s="120" t="s">
        <v>589</v>
      </c>
      <c r="E486" s="122" t="s">
        <v>1351</v>
      </c>
      <c r="F486" s="120" t="s">
        <v>1155</v>
      </c>
      <c r="G486" s="212">
        <v>21691.9</v>
      </c>
      <c r="H486" s="213">
        <v>20066.509999999998</v>
      </c>
      <c r="I486" s="148">
        <v>46296</v>
      </c>
      <c r="J486" s="121">
        <v>401768</v>
      </c>
      <c r="K486" s="154" t="s">
        <v>1311</v>
      </c>
    </row>
    <row r="487" spans="1:11" s="112" customFormat="1" ht="15" customHeight="1" outlineLevel="1" x14ac:dyDescent="0.2">
      <c r="A487" s="117" t="s">
        <v>1159</v>
      </c>
      <c r="B487" s="118" t="s">
        <v>77</v>
      </c>
      <c r="C487" s="211" t="s">
        <v>167</v>
      </c>
      <c r="D487" s="120" t="s">
        <v>590</v>
      </c>
      <c r="E487" s="122" t="s">
        <v>1351</v>
      </c>
      <c r="F487" s="120" t="s">
        <v>1155</v>
      </c>
      <c r="G487" s="212">
        <v>22446.71</v>
      </c>
      <c r="H487" s="213">
        <v>20764.759999999998</v>
      </c>
      <c r="I487" s="148">
        <v>46296</v>
      </c>
      <c r="J487" s="121">
        <v>401768</v>
      </c>
      <c r="K487" s="154" t="s">
        <v>1312</v>
      </c>
    </row>
    <row r="488" spans="1:11" s="112" customFormat="1" ht="45" customHeight="1" x14ac:dyDescent="0.2">
      <c r="A488" s="185" t="s">
        <v>179</v>
      </c>
      <c r="B488" s="188" t="s">
        <v>78</v>
      </c>
      <c r="C488" s="142"/>
      <c r="D488" s="140" t="s">
        <v>577</v>
      </c>
      <c r="E488" s="133" t="s">
        <v>719</v>
      </c>
      <c r="F488" s="140"/>
      <c r="G488" s="141"/>
      <c r="H488" s="141"/>
      <c r="I488" s="197">
        <v>46296</v>
      </c>
      <c r="J488" s="202">
        <v>401768</v>
      </c>
      <c r="K488" s="165"/>
    </row>
    <row r="489" spans="1:11" s="112" customFormat="1" ht="30" customHeight="1" outlineLevel="1" x14ac:dyDescent="0.2">
      <c r="A489" s="117" t="s">
        <v>1159</v>
      </c>
      <c r="B489" s="118" t="s">
        <v>78</v>
      </c>
      <c r="C489" s="119" t="s">
        <v>224</v>
      </c>
      <c r="D489" s="120" t="s">
        <v>1152</v>
      </c>
      <c r="E489" s="122" t="s">
        <v>1153</v>
      </c>
      <c r="F489" s="120" t="s">
        <v>1155</v>
      </c>
      <c r="G489" s="123">
        <v>0</v>
      </c>
      <c r="H489" s="123">
        <v>0</v>
      </c>
      <c r="I489" s="148">
        <v>46296</v>
      </c>
      <c r="J489" s="121">
        <v>401768</v>
      </c>
      <c r="K489" s="154"/>
    </row>
    <row r="490" spans="1:11" s="112" customFormat="1" ht="30" customHeight="1" outlineLevel="1" x14ac:dyDescent="0.2">
      <c r="A490" s="117" t="s">
        <v>1159</v>
      </c>
      <c r="B490" s="118" t="s">
        <v>78</v>
      </c>
      <c r="C490" s="119" t="s">
        <v>168</v>
      </c>
      <c r="D490" s="120" t="s">
        <v>1926</v>
      </c>
      <c r="E490" s="122" t="s">
        <v>373</v>
      </c>
      <c r="F490" s="120" t="s">
        <v>1155</v>
      </c>
      <c r="G490" s="123">
        <v>0</v>
      </c>
      <c r="H490" s="123">
        <v>0</v>
      </c>
      <c r="I490" s="148">
        <v>46296</v>
      </c>
      <c r="J490" s="121">
        <v>401768</v>
      </c>
      <c r="K490" s="154"/>
    </row>
    <row r="491" spans="1:11" s="112" customFormat="1" ht="30" customHeight="1" outlineLevel="1" x14ac:dyDescent="0.2">
      <c r="A491" s="117" t="s">
        <v>1159</v>
      </c>
      <c r="B491" s="118" t="s">
        <v>78</v>
      </c>
      <c r="C491" s="119" t="s">
        <v>169</v>
      </c>
      <c r="D491" s="120" t="s">
        <v>1927</v>
      </c>
      <c r="E491" s="122" t="s">
        <v>373</v>
      </c>
      <c r="F491" s="120" t="s">
        <v>1155</v>
      </c>
      <c r="G491" s="123">
        <v>0</v>
      </c>
      <c r="H491" s="123">
        <v>0</v>
      </c>
      <c r="I491" s="148">
        <v>46296</v>
      </c>
      <c r="J491" s="121">
        <v>401768</v>
      </c>
      <c r="K491" s="154"/>
    </row>
    <row r="492" spans="1:11" s="112" customFormat="1" ht="30" customHeight="1" outlineLevel="1" x14ac:dyDescent="0.2">
      <c r="A492" s="117" t="s">
        <v>1159</v>
      </c>
      <c r="B492" s="118" t="s">
        <v>78</v>
      </c>
      <c r="C492" s="119" t="s">
        <v>366</v>
      </c>
      <c r="D492" s="120" t="s">
        <v>1928</v>
      </c>
      <c r="E492" s="122" t="s">
        <v>373</v>
      </c>
      <c r="F492" s="120" t="s">
        <v>1155</v>
      </c>
      <c r="G492" s="123">
        <v>0</v>
      </c>
      <c r="H492" s="123">
        <v>0</v>
      </c>
      <c r="I492" s="148">
        <v>46296</v>
      </c>
      <c r="J492" s="121">
        <v>401768</v>
      </c>
      <c r="K492" s="154"/>
    </row>
    <row r="493" spans="1:11" s="112" customFormat="1" ht="30" customHeight="1" outlineLevel="1" x14ac:dyDescent="0.2">
      <c r="A493" s="117" t="s">
        <v>1159</v>
      </c>
      <c r="B493" s="118" t="s">
        <v>78</v>
      </c>
      <c r="C493" s="119" t="s">
        <v>934</v>
      </c>
      <c r="D493" s="120" t="s">
        <v>1929</v>
      </c>
      <c r="E493" s="122" t="s">
        <v>373</v>
      </c>
      <c r="F493" s="120" t="s">
        <v>1155</v>
      </c>
      <c r="G493" s="123">
        <v>0</v>
      </c>
      <c r="H493" s="123">
        <v>0</v>
      </c>
      <c r="I493" s="148">
        <v>46296</v>
      </c>
      <c r="J493" s="121">
        <v>401768</v>
      </c>
      <c r="K493" s="154"/>
    </row>
    <row r="494" spans="1:11" s="112" customFormat="1" ht="30" customHeight="1" outlineLevel="1" x14ac:dyDescent="0.2">
      <c r="A494" s="117" t="s">
        <v>1159</v>
      </c>
      <c r="B494" s="118" t="s">
        <v>78</v>
      </c>
      <c r="C494" s="119" t="s">
        <v>935</v>
      </c>
      <c r="D494" s="120" t="s">
        <v>1930</v>
      </c>
      <c r="E494" s="122" t="s">
        <v>373</v>
      </c>
      <c r="F494" s="120" t="s">
        <v>1155</v>
      </c>
      <c r="G494" s="123">
        <v>0</v>
      </c>
      <c r="H494" s="123">
        <v>0</v>
      </c>
      <c r="I494" s="148">
        <v>46296</v>
      </c>
      <c r="J494" s="121">
        <v>401768</v>
      </c>
      <c r="K494" s="154"/>
    </row>
    <row r="495" spans="1:11" s="112" customFormat="1" ht="30" customHeight="1" outlineLevel="1" x14ac:dyDescent="0.2">
      <c r="A495" s="117" t="s">
        <v>1159</v>
      </c>
      <c r="B495" s="118" t="s">
        <v>78</v>
      </c>
      <c r="C495" s="119" t="s">
        <v>951</v>
      </c>
      <c r="D495" s="120" t="s">
        <v>1931</v>
      </c>
      <c r="E495" s="122" t="s">
        <v>373</v>
      </c>
      <c r="F495" s="120" t="s">
        <v>1155</v>
      </c>
      <c r="G495" s="123">
        <v>0</v>
      </c>
      <c r="H495" s="123">
        <v>0</v>
      </c>
      <c r="I495" s="148">
        <v>46296</v>
      </c>
      <c r="J495" s="121">
        <v>401768</v>
      </c>
      <c r="K495" s="154"/>
    </row>
    <row r="496" spans="1:11" s="112" customFormat="1" ht="30" customHeight="1" outlineLevel="1" x14ac:dyDescent="0.2">
      <c r="A496" s="117" t="s">
        <v>1159</v>
      </c>
      <c r="B496" s="118" t="s">
        <v>78</v>
      </c>
      <c r="C496" s="119" t="s">
        <v>952</v>
      </c>
      <c r="D496" s="120" t="s">
        <v>1932</v>
      </c>
      <c r="E496" s="122" t="s">
        <v>373</v>
      </c>
      <c r="F496" s="120" t="s">
        <v>1155</v>
      </c>
      <c r="G496" s="123">
        <v>0</v>
      </c>
      <c r="H496" s="123">
        <v>0</v>
      </c>
      <c r="I496" s="148">
        <v>46296</v>
      </c>
      <c r="J496" s="121">
        <v>401768</v>
      </c>
      <c r="K496" s="154"/>
    </row>
    <row r="497" spans="1:11" s="112" customFormat="1" ht="30" customHeight="1" outlineLevel="1" x14ac:dyDescent="0.2">
      <c r="A497" s="117" t="s">
        <v>1159</v>
      </c>
      <c r="B497" s="118" t="s">
        <v>78</v>
      </c>
      <c r="C497" s="119" t="s">
        <v>953</v>
      </c>
      <c r="D497" s="120" t="s">
        <v>1933</v>
      </c>
      <c r="E497" s="122" t="s">
        <v>373</v>
      </c>
      <c r="F497" s="120" t="s">
        <v>1155</v>
      </c>
      <c r="G497" s="123">
        <v>0</v>
      </c>
      <c r="H497" s="123">
        <v>0</v>
      </c>
      <c r="I497" s="148">
        <v>46296</v>
      </c>
      <c r="J497" s="121">
        <v>401768</v>
      </c>
      <c r="K497" s="154"/>
    </row>
    <row r="498" spans="1:11" s="112" customFormat="1" ht="30" customHeight="1" outlineLevel="1" x14ac:dyDescent="0.2">
      <c r="A498" s="117" t="s">
        <v>1159</v>
      </c>
      <c r="B498" s="118" t="s">
        <v>78</v>
      </c>
      <c r="C498" s="119" t="s">
        <v>954</v>
      </c>
      <c r="D498" s="120" t="s">
        <v>1934</v>
      </c>
      <c r="E498" s="122" t="s">
        <v>373</v>
      </c>
      <c r="F498" s="120" t="s">
        <v>1155</v>
      </c>
      <c r="G498" s="123">
        <v>0</v>
      </c>
      <c r="H498" s="123">
        <v>0</v>
      </c>
      <c r="I498" s="148">
        <v>46296</v>
      </c>
      <c r="J498" s="121">
        <v>401768</v>
      </c>
      <c r="K498" s="154"/>
    </row>
    <row r="499" spans="1:11" s="112" customFormat="1" ht="30" customHeight="1" outlineLevel="1" x14ac:dyDescent="0.2">
      <c r="A499" s="117" t="s">
        <v>1159</v>
      </c>
      <c r="B499" s="118" t="s">
        <v>78</v>
      </c>
      <c r="C499" s="119" t="s">
        <v>955</v>
      </c>
      <c r="D499" s="120" t="s">
        <v>1935</v>
      </c>
      <c r="E499" s="122" t="s">
        <v>373</v>
      </c>
      <c r="F499" s="120" t="s">
        <v>1155</v>
      </c>
      <c r="G499" s="123">
        <v>0</v>
      </c>
      <c r="H499" s="123">
        <v>0</v>
      </c>
      <c r="I499" s="148">
        <v>46296</v>
      </c>
      <c r="J499" s="121">
        <v>401768</v>
      </c>
      <c r="K499" s="154"/>
    </row>
    <row r="500" spans="1:11" s="112" customFormat="1" ht="30" customHeight="1" outlineLevel="1" x14ac:dyDescent="0.2">
      <c r="A500" s="117" t="s">
        <v>1159</v>
      </c>
      <c r="B500" s="118" t="s">
        <v>78</v>
      </c>
      <c r="C500" s="119" t="s">
        <v>956</v>
      </c>
      <c r="D500" s="120" t="s">
        <v>1936</v>
      </c>
      <c r="E500" s="122" t="s">
        <v>373</v>
      </c>
      <c r="F500" s="120" t="s">
        <v>1155</v>
      </c>
      <c r="G500" s="123">
        <v>0</v>
      </c>
      <c r="H500" s="123">
        <v>0</v>
      </c>
      <c r="I500" s="148">
        <v>46296</v>
      </c>
      <c r="J500" s="121">
        <v>47391</v>
      </c>
      <c r="K500" s="154"/>
    </row>
    <row r="501" spans="1:11" s="112" customFormat="1" ht="30" customHeight="1" outlineLevel="1" x14ac:dyDescent="0.2">
      <c r="A501" s="117" t="s">
        <v>1159</v>
      </c>
      <c r="B501" s="118" t="s">
        <v>78</v>
      </c>
      <c r="C501" s="119" t="s">
        <v>517</v>
      </c>
      <c r="D501" s="120" t="s">
        <v>1937</v>
      </c>
      <c r="E501" s="122" t="s">
        <v>373</v>
      </c>
      <c r="F501" s="120" t="s">
        <v>1155</v>
      </c>
      <c r="G501" s="123">
        <v>0</v>
      </c>
      <c r="H501" s="123">
        <v>0</v>
      </c>
      <c r="I501" s="148">
        <v>46296</v>
      </c>
      <c r="J501" s="121">
        <v>47026</v>
      </c>
      <c r="K501" s="154"/>
    </row>
    <row r="502" spans="1:11" s="112" customFormat="1" ht="30" customHeight="1" outlineLevel="1" x14ac:dyDescent="0.2">
      <c r="A502" s="117" t="s">
        <v>1159</v>
      </c>
      <c r="B502" s="118" t="s">
        <v>78</v>
      </c>
      <c r="C502" s="119" t="s">
        <v>1011</v>
      </c>
      <c r="D502" s="120" t="s">
        <v>1938</v>
      </c>
      <c r="E502" s="122" t="s">
        <v>373</v>
      </c>
      <c r="F502" s="120" t="s">
        <v>1155</v>
      </c>
      <c r="G502" s="123">
        <v>0</v>
      </c>
      <c r="H502" s="123">
        <v>0</v>
      </c>
      <c r="I502" s="148">
        <v>46296</v>
      </c>
      <c r="J502" s="121">
        <v>47026</v>
      </c>
      <c r="K502" s="154"/>
    </row>
    <row r="503" spans="1:11" s="112" customFormat="1" ht="30" customHeight="1" outlineLevel="1" x14ac:dyDescent="0.2">
      <c r="A503" s="117" t="s">
        <v>1159</v>
      </c>
      <c r="B503" s="118" t="s">
        <v>78</v>
      </c>
      <c r="C503" s="119" t="s">
        <v>779</v>
      </c>
      <c r="D503" s="120" t="s">
        <v>1939</v>
      </c>
      <c r="E503" s="122" t="s">
        <v>373</v>
      </c>
      <c r="F503" s="120" t="s">
        <v>1155</v>
      </c>
      <c r="G503" s="123">
        <v>0</v>
      </c>
      <c r="H503" s="123">
        <v>0</v>
      </c>
      <c r="I503" s="148">
        <v>46296</v>
      </c>
      <c r="J503" s="121">
        <v>47026</v>
      </c>
      <c r="K503" s="154"/>
    </row>
    <row r="504" spans="1:11" s="112" customFormat="1" ht="30" customHeight="1" outlineLevel="1" x14ac:dyDescent="0.2">
      <c r="A504" s="117" t="s">
        <v>1159</v>
      </c>
      <c r="B504" s="118" t="s">
        <v>78</v>
      </c>
      <c r="C504" s="119" t="s">
        <v>780</v>
      </c>
      <c r="D504" s="120" t="s">
        <v>1940</v>
      </c>
      <c r="E504" s="122" t="s">
        <v>373</v>
      </c>
      <c r="F504" s="120" t="s">
        <v>1155</v>
      </c>
      <c r="G504" s="123">
        <v>0</v>
      </c>
      <c r="H504" s="123">
        <v>0</v>
      </c>
      <c r="I504" s="148">
        <v>46296</v>
      </c>
      <c r="J504" s="121">
        <v>47026</v>
      </c>
      <c r="K504" s="154"/>
    </row>
    <row r="505" spans="1:11" s="112" customFormat="1" ht="30" customHeight="1" outlineLevel="1" x14ac:dyDescent="0.2">
      <c r="A505" s="117" t="s">
        <v>1159</v>
      </c>
      <c r="B505" s="118" t="s">
        <v>78</v>
      </c>
      <c r="C505" s="119" t="s">
        <v>781</v>
      </c>
      <c r="D505" s="120" t="s">
        <v>1941</v>
      </c>
      <c r="E505" s="122" t="s">
        <v>373</v>
      </c>
      <c r="F505" s="120" t="s">
        <v>1155</v>
      </c>
      <c r="G505" s="123">
        <v>0</v>
      </c>
      <c r="H505" s="123">
        <v>0</v>
      </c>
      <c r="I505" s="148">
        <v>46296</v>
      </c>
      <c r="J505" s="121">
        <v>47026</v>
      </c>
      <c r="K505" s="154"/>
    </row>
    <row r="506" spans="1:11" s="112" customFormat="1" ht="30" customHeight="1" outlineLevel="1" x14ac:dyDescent="0.2">
      <c r="A506" s="117" t="s">
        <v>1159</v>
      </c>
      <c r="B506" s="118" t="s">
        <v>78</v>
      </c>
      <c r="C506" s="119" t="s">
        <v>782</v>
      </c>
      <c r="D506" s="120" t="s">
        <v>1942</v>
      </c>
      <c r="E506" s="122" t="s">
        <v>373</v>
      </c>
      <c r="F506" s="120" t="s">
        <v>1155</v>
      </c>
      <c r="G506" s="123">
        <v>0</v>
      </c>
      <c r="H506" s="123">
        <v>0</v>
      </c>
      <c r="I506" s="148">
        <v>46296</v>
      </c>
      <c r="J506" s="121">
        <v>47026</v>
      </c>
      <c r="K506" s="154"/>
    </row>
    <row r="507" spans="1:11" s="112" customFormat="1" ht="30" customHeight="1" outlineLevel="1" x14ac:dyDescent="0.2">
      <c r="A507" s="117" t="s">
        <v>1159</v>
      </c>
      <c r="B507" s="118" t="s">
        <v>78</v>
      </c>
      <c r="C507" s="119" t="s">
        <v>783</v>
      </c>
      <c r="D507" s="120" t="s">
        <v>1943</v>
      </c>
      <c r="E507" s="122" t="s">
        <v>373</v>
      </c>
      <c r="F507" s="120" t="s">
        <v>1155</v>
      </c>
      <c r="G507" s="123">
        <v>0</v>
      </c>
      <c r="H507" s="123">
        <v>0</v>
      </c>
      <c r="I507" s="148">
        <v>46296</v>
      </c>
      <c r="J507" s="121">
        <v>47026</v>
      </c>
      <c r="K507" s="154"/>
    </row>
    <row r="508" spans="1:11" s="112" customFormat="1" ht="30" customHeight="1" outlineLevel="1" x14ac:dyDescent="0.2">
      <c r="A508" s="117" t="s">
        <v>1159</v>
      </c>
      <c r="B508" s="118" t="s">
        <v>78</v>
      </c>
      <c r="C508" s="119" t="s">
        <v>784</v>
      </c>
      <c r="D508" s="120" t="s">
        <v>1944</v>
      </c>
      <c r="E508" s="122" t="s">
        <v>373</v>
      </c>
      <c r="F508" s="120" t="s">
        <v>1155</v>
      </c>
      <c r="G508" s="123">
        <v>0</v>
      </c>
      <c r="H508" s="123">
        <v>0</v>
      </c>
      <c r="I508" s="148">
        <v>46296</v>
      </c>
      <c r="J508" s="121">
        <v>47026</v>
      </c>
      <c r="K508" s="154"/>
    </row>
    <row r="509" spans="1:11" s="112" customFormat="1" ht="30" customHeight="1" outlineLevel="1" x14ac:dyDescent="0.2">
      <c r="A509" s="117" t="s">
        <v>1159</v>
      </c>
      <c r="B509" s="118" t="s">
        <v>78</v>
      </c>
      <c r="C509" s="119" t="s">
        <v>785</v>
      </c>
      <c r="D509" s="120" t="s">
        <v>1945</v>
      </c>
      <c r="E509" s="122" t="s">
        <v>373</v>
      </c>
      <c r="F509" s="120" t="s">
        <v>1155</v>
      </c>
      <c r="G509" s="123">
        <v>0</v>
      </c>
      <c r="H509" s="123">
        <v>0</v>
      </c>
      <c r="I509" s="148">
        <v>46296</v>
      </c>
      <c r="J509" s="121">
        <v>401768</v>
      </c>
      <c r="K509" s="154"/>
    </row>
    <row r="510" spans="1:11" s="112" customFormat="1" ht="30" customHeight="1" outlineLevel="1" x14ac:dyDescent="0.2">
      <c r="A510" s="117" t="s">
        <v>1159</v>
      </c>
      <c r="B510" s="118" t="s">
        <v>78</v>
      </c>
      <c r="C510" s="119" t="s">
        <v>786</v>
      </c>
      <c r="D510" s="120" t="s">
        <v>1946</v>
      </c>
      <c r="E510" s="122" t="s">
        <v>373</v>
      </c>
      <c r="F510" s="120" t="s">
        <v>1155</v>
      </c>
      <c r="G510" s="123">
        <v>0</v>
      </c>
      <c r="H510" s="123">
        <v>0</v>
      </c>
      <c r="I510" s="148">
        <v>46296</v>
      </c>
      <c r="J510" s="121">
        <v>401768</v>
      </c>
      <c r="K510" s="154"/>
    </row>
    <row r="511" spans="1:11" s="112" customFormat="1" ht="30" customHeight="1" outlineLevel="1" x14ac:dyDescent="0.2">
      <c r="A511" s="117" t="s">
        <v>1159</v>
      </c>
      <c r="B511" s="118" t="s">
        <v>78</v>
      </c>
      <c r="C511" s="119" t="s">
        <v>787</v>
      </c>
      <c r="D511" s="120" t="s">
        <v>1947</v>
      </c>
      <c r="E511" s="122" t="s">
        <v>373</v>
      </c>
      <c r="F511" s="120" t="s">
        <v>1155</v>
      </c>
      <c r="G511" s="123">
        <v>0</v>
      </c>
      <c r="H511" s="123">
        <v>0</v>
      </c>
      <c r="I511" s="148">
        <v>46296</v>
      </c>
      <c r="J511" s="121">
        <v>401768</v>
      </c>
      <c r="K511" s="154"/>
    </row>
    <row r="512" spans="1:11" s="112" customFormat="1" ht="30" customHeight="1" outlineLevel="1" x14ac:dyDescent="0.2">
      <c r="A512" s="117" t="s">
        <v>1159</v>
      </c>
      <c r="B512" s="118" t="s">
        <v>78</v>
      </c>
      <c r="C512" s="119" t="s">
        <v>788</v>
      </c>
      <c r="D512" s="120" t="s">
        <v>1948</v>
      </c>
      <c r="E512" s="122" t="s">
        <v>373</v>
      </c>
      <c r="F512" s="120" t="s">
        <v>1155</v>
      </c>
      <c r="G512" s="123">
        <v>0</v>
      </c>
      <c r="H512" s="123">
        <v>0</v>
      </c>
      <c r="I512" s="148">
        <v>46296</v>
      </c>
      <c r="J512" s="121">
        <v>401768</v>
      </c>
      <c r="K512" s="154"/>
    </row>
    <row r="513" spans="1:11" s="112" customFormat="1" ht="30" customHeight="1" outlineLevel="1" x14ac:dyDescent="0.2">
      <c r="A513" s="117" t="s">
        <v>1159</v>
      </c>
      <c r="B513" s="118" t="s">
        <v>78</v>
      </c>
      <c r="C513" s="119" t="s">
        <v>957</v>
      </c>
      <c r="D513" s="120" t="s">
        <v>1949</v>
      </c>
      <c r="E513" s="122" t="s">
        <v>373</v>
      </c>
      <c r="F513" s="120" t="s">
        <v>1155</v>
      </c>
      <c r="G513" s="123">
        <v>0</v>
      </c>
      <c r="H513" s="123">
        <v>0</v>
      </c>
      <c r="I513" s="148">
        <v>46296</v>
      </c>
      <c r="J513" s="121">
        <v>47026</v>
      </c>
      <c r="K513" s="154"/>
    </row>
    <row r="514" spans="1:11" s="112" customFormat="1" ht="30" customHeight="1" outlineLevel="1" x14ac:dyDescent="0.2">
      <c r="A514" s="117" t="s">
        <v>1159</v>
      </c>
      <c r="B514" s="118" t="s">
        <v>78</v>
      </c>
      <c r="C514" s="119" t="s">
        <v>958</v>
      </c>
      <c r="D514" s="120" t="s">
        <v>1950</v>
      </c>
      <c r="E514" s="122" t="s">
        <v>373</v>
      </c>
      <c r="F514" s="120" t="s">
        <v>1155</v>
      </c>
      <c r="G514" s="123">
        <v>0</v>
      </c>
      <c r="H514" s="123">
        <v>0</v>
      </c>
      <c r="I514" s="148">
        <v>46296</v>
      </c>
      <c r="J514" s="121">
        <v>401768</v>
      </c>
      <c r="K514" s="154"/>
    </row>
    <row r="515" spans="1:11" s="112" customFormat="1" ht="30" customHeight="1" outlineLevel="1" x14ac:dyDescent="0.2">
      <c r="A515" s="117" t="s">
        <v>1159</v>
      </c>
      <c r="B515" s="118" t="s">
        <v>78</v>
      </c>
      <c r="C515" s="119" t="s">
        <v>959</v>
      </c>
      <c r="D515" s="120" t="s">
        <v>1951</v>
      </c>
      <c r="E515" s="122" t="s">
        <v>373</v>
      </c>
      <c r="F515" s="120" t="s">
        <v>1155</v>
      </c>
      <c r="G515" s="123">
        <v>0</v>
      </c>
      <c r="H515" s="123">
        <v>0</v>
      </c>
      <c r="I515" s="148">
        <v>46296</v>
      </c>
      <c r="J515" s="121">
        <v>401768</v>
      </c>
      <c r="K515" s="154"/>
    </row>
    <row r="516" spans="1:11" s="112" customFormat="1" ht="30" customHeight="1" outlineLevel="1" x14ac:dyDescent="0.2">
      <c r="A516" s="117" t="s">
        <v>1159</v>
      </c>
      <c r="B516" s="118" t="s">
        <v>78</v>
      </c>
      <c r="C516" s="119" t="s">
        <v>960</v>
      </c>
      <c r="D516" s="120" t="s">
        <v>1952</v>
      </c>
      <c r="E516" s="122" t="s">
        <v>373</v>
      </c>
      <c r="F516" s="120" t="s">
        <v>1155</v>
      </c>
      <c r="G516" s="123">
        <v>0</v>
      </c>
      <c r="H516" s="123">
        <v>0</v>
      </c>
      <c r="I516" s="148">
        <v>46296</v>
      </c>
      <c r="J516" s="121">
        <v>401768</v>
      </c>
      <c r="K516" s="154"/>
    </row>
    <row r="517" spans="1:11" s="112" customFormat="1" ht="30" customHeight="1" outlineLevel="1" x14ac:dyDescent="0.2">
      <c r="A517" s="117" t="s">
        <v>1159</v>
      </c>
      <c r="B517" s="118" t="s">
        <v>78</v>
      </c>
      <c r="C517" s="119" t="s">
        <v>961</v>
      </c>
      <c r="D517" s="120" t="s">
        <v>1953</v>
      </c>
      <c r="E517" s="122" t="s">
        <v>373</v>
      </c>
      <c r="F517" s="120" t="s">
        <v>1155</v>
      </c>
      <c r="G517" s="123">
        <v>0</v>
      </c>
      <c r="H517" s="123">
        <v>0</v>
      </c>
      <c r="I517" s="148">
        <v>46296</v>
      </c>
      <c r="J517" s="121">
        <v>401768</v>
      </c>
      <c r="K517" s="154"/>
    </row>
    <row r="518" spans="1:11" s="112" customFormat="1" ht="30" customHeight="1" outlineLevel="1" x14ac:dyDescent="0.2">
      <c r="A518" s="117" t="s">
        <v>1159</v>
      </c>
      <c r="B518" s="118" t="s">
        <v>78</v>
      </c>
      <c r="C518" s="119" t="s">
        <v>1256</v>
      </c>
      <c r="D518" s="120" t="s">
        <v>1954</v>
      </c>
      <c r="E518" s="122" t="s">
        <v>373</v>
      </c>
      <c r="F518" s="120" t="s">
        <v>1155</v>
      </c>
      <c r="G518" s="123">
        <v>0</v>
      </c>
      <c r="H518" s="123">
        <v>0</v>
      </c>
      <c r="I518" s="148">
        <v>46296</v>
      </c>
      <c r="J518" s="121">
        <v>401768</v>
      </c>
      <c r="K518" s="154"/>
    </row>
    <row r="519" spans="1:11" s="112" customFormat="1" ht="30" customHeight="1" outlineLevel="1" x14ac:dyDescent="0.2">
      <c r="A519" s="117" t="s">
        <v>1159</v>
      </c>
      <c r="B519" s="118" t="s">
        <v>78</v>
      </c>
      <c r="C519" s="119" t="s">
        <v>1257</v>
      </c>
      <c r="D519" s="120" t="s">
        <v>1955</v>
      </c>
      <c r="E519" s="122" t="s">
        <v>373</v>
      </c>
      <c r="F519" s="120" t="s">
        <v>1155</v>
      </c>
      <c r="G519" s="123">
        <v>0</v>
      </c>
      <c r="H519" s="123">
        <v>0</v>
      </c>
      <c r="I519" s="148">
        <v>46296</v>
      </c>
      <c r="J519" s="121">
        <v>401768</v>
      </c>
      <c r="K519" s="154"/>
    </row>
    <row r="520" spans="1:11" s="112" customFormat="1" ht="30" customHeight="1" outlineLevel="1" x14ac:dyDescent="0.2">
      <c r="A520" s="117" t="s">
        <v>1159</v>
      </c>
      <c r="B520" s="118" t="s">
        <v>78</v>
      </c>
      <c r="C520" s="119" t="s">
        <v>1258</v>
      </c>
      <c r="D520" s="120" t="s">
        <v>1956</v>
      </c>
      <c r="E520" s="122" t="s">
        <v>373</v>
      </c>
      <c r="F520" s="120" t="s">
        <v>1155</v>
      </c>
      <c r="G520" s="123">
        <v>0</v>
      </c>
      <c r="H520" s="123">
        <v>0</v>
      </c>
      <c r="I520" s="148">
        <v>46296</v>
      </c>
      <c r="J520" s="121">
        <v>401768</v>
      </c>
      <c r="K520" s="154"/>
    </row>
    <row r="521" spans="1:11" s="112" customFormat="1" ht="30" customHeight="1" outlineLevel="1" x14ac:dyDescent="0.2">
      <c r="A521" s="117" t="s">
        <v>1159</v>
      </c>
      <c r="B521" s="118" t="s">
        <v>78</v>
      </c>
      <c r="C521" s="119" t="s">
        <v>1259</v>
      </c>
      <c r="D521" s="120" t="s">
        <v>1957</v>
      </c>
      <c r="E521" s="122" t="s">
        <v>373</v>
      </c>
      <c r="F521" s="120" t="s">
        <v>1155</v>
      </c>
      <c r="G521" s="123">
        <v>0</v>
      </c>
      <c r="H521" s="123">
        <v>0</v>
      </c>
      <c r="I521" s="148">
        <v>46296</v>
      </c>
      <c r="J521" s="121">
        <v>401768</v>
      </c>
      <c r="K521" s="154"/>
    </row>
    <row r="522" spans="1:11" s="112" customFormat="1" ht="30" customHeight="1" outlineLevel="1" x14ac:dyDescent="0.2">
      <c r="A522" s="117" t="s">
        <v>1159</v>
      </c>
      <c r="B522" s="118" t="s">
        <v>78</v>
      </c>
      <c r="C522" s="119" t="s">
        <v>170</v>
      </c>
      <c r="D522" s="120" t="s">
        <v>1958</v>
      </c>
      <c r="E522" s="122" t="s">
        <v>373</v>
      </c>
      <c r="F522" s="120" t="s">
        <v>1155</v>
      </c>
      <c r="G522" s="123">
        <v>0</v>
      </c>
      <c r="H522" s="123">
        <v>0</v>
      </c>
      <c r="I522" s="148">
        <v>46296</v>
      </c>
      <c r="J522" s="121">
        <v>401768</v>
      </c>
      <c r="K522" s="154"/>
    </row>
    <row r="523" spans="1:11" s="112" customFormat="1" ht="30" customHeight="1" outlineLevel="1" x14ac:dyDescent="0.2">
      <c r="A523" s="117" t="s">
        <v>1159</v>
      </c>
      <c r="B523" s="118" t="s">
        <v>78</v>
      </c>
      <c r="C523" s="119" t="s">
        <v>171</v>
      </c>
      <c r="D523" s="120" t="s">
        <v>1959</v>
      </c>
      <c r="E523" s="122" t="s">
        <v>373</v>
      </c>
      <c r="F523" s="120" t="s">
        <v>1155</v>
      </c>
      <c r="G523" s="123">
        <v>0</v>
      </c>
      <c r="H523" s="123">
        <v>0</v>
      </c>
      <c r="I523" s="148">
        <v>46296</v>
      </c>
      <c r="J523" s="121">
        <v>401768</v>
      </c>
      <c r="K523" s="154"/>
    </row>
    <row r="524" spans="1:11" s="112" customFormat="1" ht="30" customHeight="1" outlineLevel="1" x14ac:dyDescent="0.2">
      <c r="A524" s="117" t="s">
        <v>1159</v>
      </c>
      <c r="B524" s="118" t="s">
        <v>78</v>
      </c>
      <c r="C524" s="119" t="s">
        <v>512</v>
      </c>
      <c r="D524" s="120" t="s">
        <v>1960</v>
      </c>
      <c r="E524" s="122" t="s">
        <v>373</v>
      </c>
      <c r="F524" s="120" t="s">
        <v>1155</v>
      </c>
      <c r="G524" s="123">
        <v>0</v>
      </c>
      <c r="H524" s="123">
        <v>0</v>
      </c>
      <c r="I524" s="148">
        <v>46296</v>
      </c>
      <c r="J524" s="121">
        <v>47391</v>
      </c>
      <c r="K524" s="154"/>
    </row>
    <row r="525" spans="1:11" s="112" customFormat="1" ht="30" customHeight="1" outlineLevel="1" x14ac:dyDescent="0.2">
      <c r="A525" s="117" t="s">
        <v>1159</v>
      </c>
      <c r="B525" s="118" t="s">
        <v>78</v>
      </c>
      <c r="C525" s="119" t="s">
        <v>513</v>
      </c>
      <c r="D525" s="120" t="s">
        <v>1961</v>
      </c>
      <c r="E525" s="122" t="s">
        <v>373</v>
      </c>
      <c r="F525" s="120" t="s">
        <v>1155</v>
      </c>
      <c r="G525" s="123">
        <v>0</v>
      </c>
      <c r="H525" s="123">
        <v>0</v>
      </c>
      <c r="I525" s="148">
        <v>46296</v>
      </c>
      <c r="J525" s="121">
        <v>401768</v>
      </c>
      <c r="K525" s="154"/>
    </row>
    <row r="526" spans="1:11" s="112" customFormat="1" ht="30" customHeight="1" outlineLevel="1" x14ac:dyDescent="0.2">
      <c r="A526" s="117" t="s">
        <v>1159</v>
      </c>
      <c r="B526" s="118" t="s">
        <v>78</v>
      </c>
      <c r="C526" s="119" t="s">
        <v>514</v>
      </c>
      <c r="D526" s="120" t="s">
        <v>1962</v>
      </c>
      <c r="E526" s="122" t="s">
        <v>373</v>
      </c>
      <c r="F526" s="120" t="s">
        <v>1155</v>
      </c>
      <c r="G526" s="123">
        <v>0</v>
      </c>
      <c r="H526" s="123">
        <v>0</v>
      </c>
      <c r="I526" s="148">
        <v>46296</v>
      </c>
      <c r="J526" s="121">
        <v>401768</v>
      </c>
      <c r="K526" s="154"/>
    </row>
    <row r="527" spans="1:11" s="112" customFormat="1" ht="30" customHeight="1" outlineLevel="1" x14ac:dyDescent="0.2">
      <c r="A527" s="117" t="s">
        <v>1159</v>
      </c>
      <c r="B527" s="118" t="s">
        <v>78</v>
      </c>
      <c r="C527" s="119" t="s">
        <v>515</v>
      </c>
      <c r="D527" s="120" t="s">
        <v>1963</v>
      </c>
      <c r="E527" s="122" t="s">
        <v>373</v>
      </c>
      <c r="F527" s="120" t="s">
        <v>1155</v>
      </c>
      <c r="G527" s="123">
        <v>0</v>
      </c>
      <c r="H527" s="123">
        <v>0</v>
      </c>
      <c r="I527" s="148">
        <v>46296</v>
      </c>
      <c r="J527" s="121">
        <v>401768</v>
      </c>
      <c r="K527" s="154"/>
    </row>
    <row r="528" spans="1:11" s="112" customFormat="1" ht="30" customHeight="1" outlineLevel="1" x14ac:dyDescent="0.2">
      <c r="A528" s="117" t="s">
        <v>1159</v>
      </c>
      <c r="B528" s="118" t="s">
        <v>78</v>
      </c>
      <c r="C528" s="119" t="s">
        <v>516</v>
      </c>
      <c r="D528" s="120" t="s">
        <v>1964</v>
      </c>
      <c r="E528" s="122" t="s">
        <v>373</v>
      </c>
      <c r="F528" s="120" t="s">
        <v>1155</v>
      </c>
      <c r="G528" s="123">
        <v>0</v>
      </c>
      <c r="H528" s="123">
        <v>0</v>
      </c>
      <c r="I528" s="148">
        <v>46296</v>
      </c>
      <c r="J528" s="121">
        <v>401768</v>
      </c>
      <c r="K528" s="154"/>
    </row>
    <row r="529" spans="1:11" s="112" customFormat="1" ht="30" customHeight="1" outlineLevel="1" x14ac:dyDescent="0.2">
      <c r="A529" s="117" t="s">
        <v>1159</v>
      </c>
      <c r="B529" s="118" t="s">
        <v>78</v>
      </c>
      <c r="C529" s="119" t="s">
        <v>932</v>
      </c>
      <c r="D529" s="120" t="s">
        <v>1965</v>
      </c>
      <c r="E529" s="122" t="s">
        <v>373</v>
      </c>
      <c r="F529" s="120" t="s">
        <v>1155</v>
      </c>
      <c r="G529" s="123">
        <v>0</v>
      </c>
      <c r="H529" s="123">
        <v>0</v>
      </c>
      <c r="I529" s="148">
        <v>46296</v>
      </c>
      <c r="J529" s="121">
        <v>401768</v>
      </c>
      <c r="K529" s="154"/>
    </row>
    <row r="530" spans="1:11" s="112" customFormat="1" ht="30" customHeight="1" outlineLevel="1" x14ac:dyDescent="0.2">
      <c r="A530" s="117" t="s">
        <v>1159</v>
      </c>
      <c r="B530" s="118" t="s">
        <v>78</v>
      </c>
      <c r="C530" s="119" t="s">
        <v>933</v>
      </c>
      <c r="D530" s="120" t="s">
        <v>1966</v>
      </c>
      <c r="E530" s="122" t="s">
        <v>373</v>
      </c>
      <c r="F530" s="120" t="s">
        <v>1155</v>
      </c>
      <c r="G530" s="123">
        <v>0</v>
      </c>
      <c r="H530" s="123">
        <v>0</v>
      </c>
      <c r="I530" s="148">
        <v>46296</v>
      </c>
      <c r="J530" s="121">
        <v>401768</v>
      </c>
      <c r="K530" s="154"/>
    </row>
    <row r="531" spans="1:11" s="112" customFormat="1" ht="30" customHeight="1" outlineLevel="1" x14ac:dyDescent="0.2">
      <c r="A531" s="117" t="s">
        <v>1159</v>
      </c>
      <c r="B531" s="118" t="s">
        <v>78</v>
      </c>
      <c r="C531" s="119" t="s">
        <v>1185</v>
      </c>
      <c r="D531" s="120" t="s">
        <v>1967</v>
      </c>
      <c r="E531" s="122" t="s">
        <v>373</v>
      </c>
      <c r="F531" s="120" t="s">
        <v>1155</v>
      </c>
      <c r="G531" s="123">
        <v>0</v>
      </c>
      <c r="H531" s="123">
        <v>0</v>
      </c>
      <c r="I531" s="148">
        <v>46296</v>
      </c>
      <c r="J531" s="121">
        <v>401768</v>
      </c>
      <c r="K531" s="154"/>
    </row>
    <row r="532" spans="1:11" s="112" customFormat="1" ht="30" customHeight="1" outlineLevel="1" x14ac:dyDescent="0.2">
      <c r="A532" s="117" t="s">
        <v>1159</v>
      </c>
      <c r="B532" s="118" t="s">
        <v>78</v>
      </c>
      <c r="C532" s="119" t="s">
        <v>1255</v>
      </c>
      <c r="D532" s="120" t="s">
        <v>1968</v>
      </c>
      <c r="E532" s="122" t="s">
        <v>373</v>
      </c>
      <c r="F532" s="120" t="s">
        <v>1155</v>
      </c>
      <c r="G532" s="123">
        <v>0</v>
      </c>
      <c r="H532" s="123">
        <v>0</v>
      </c>
      <c r="I532" s="148">
        <v>46296</v>
      </c>
      <c r="J532" s="121">
        <v>401768</v>
      </c>
      <c r="K532" s="154"/>
    </row>
    <row r="533" spans="1:11" s="112" customFormat="1" ht="30" customHeight="1" outlineLevel="1" x14ac:dyDescent="0.2">
      <c r="A533" s="117" t="s">
        <v>1159</v>
      </c>
      <c r="B533" s="118" t="s">
        <v>78</v>
      </c>
      <c r="C533" s="119" t="s">
        <v>371</v>
      </c>
      <c r="D533" s="120" t="s">
        <v>1969</v>
      </c>
      <c r="E533" s="122" t="s">
        <v>373</v>
      </c>
      <c r="F533" s="120" t="s">
        <v>1155</v>
      </c>
      <c r="G533" s="123">
        <v>0</v>
      </c>
      <c r="H533" s="123">
        <v>0</v>
      </c>
      <c r="I533" s="148">
        <v>46296</v>
      </c>
      <c r="J533" s="121">
        <v>47391</v>
      </c>
      <c r="K533" s="154"/>
    </row>
    <row r="534" spans="1:11" s="112" customFormat="1" ht="30" customHeight="1" outlineLevel="1" x14ac:dyDescent="0.2">
      <c r="A534" s="117" t="s">
        <v>1159</v>
      </c>
      <c r="B534" s="118" t="s">
        <v>78</v>
      </c>
      <c r="C534" s="119" t="s">
        <v>511</v>
      </c>
      <c r="D534" s="120" t="s">
        <v>1970</v>
      </c>
      <c r="E534" s="122" t="s">
        <v>373</v>
      </c>
      <c r="F534" s="120" t="s">
        <v>1155</v>
      </c>
      <c r="G534" s="123">
        <v>0</v>
      </c>
      <c r="H534" s="123">
        <v>0</v>
      </c>
      <c r="I534" s="148">
        <v>46296</v>
      </c>
      <c r="J534" s="121">
        <v>47391</v>
      </c>
      <c r="K534" s="154"/>
    </row>
    <row r="535" spans="1:11" s="112" customFormat="1" ht="30" customHeight="1" outlineLevel="1" x14ac:dyDescent="0.2">
      <c r="A535" s="117" t="s">
        <v>1159</v>
      </c>
      <c r="B535" s="118" t="s">
        <v>78</v>
      </c>
      <c r="C535" s="119" t="s">
        <v>518</v>
      </c>
      <c r="D535" s="120" t="s">
        <v>1971</v>
      </c>
      <c r="E535" s="122" t="s">
        <v>373</v>
      </c>
      <c r="F535" s="120" t="s">
        <v>1155</v>
      </c>
      <c r="G535" s="123">
        <v>0</v>
      </c>
      <c r="H535" s="123">
        <v>0</v>
      </c>
      <c r="I535" s="148">
        <v>46296</v>
      </c>
      <c r="J535" s="121">
        <v>47026</v>
      </c>
      <c r="K535" s="154"/>
    </row>
    <row r="536" spans="1:11" s="112" customFormat="1" ht="30" customHeight="1" outlineLevel="1" x14ac:dyDescent="0.2">
      <c r="A536" s="117" t="s">
        <v>1159</v>
      </c>
      <c r="B536" s="118" t="s">
        <v>78</v>
      </c>
      <c r="C536" s="119" t="s">
        <v>519</v>
      </c>
      <c r="D536" s="120" t="s">
        <v>1972</v>
      </c>
      <c r="E536" s="122" t="s">
        <v>373</v>
      </c>
      <c r="F536" s="120" t="s">
        <v>1155</v>
      </c>
      <c r="G536" s="123">
        <v>0</v>
      </c>
      <c r="H536" s="123">
        <v>0</v>
      </c>
      <c r="I536" s="148">
        <v>46296</v>
      </c>
      <c r="J536" s="121">
        <v>401768</v>
      </c>
      <c r="K536" s="154"/>
    </row>
    <row r="537" spans="1:11" s="112" customFormat="1" ht="30" customHeight="1" outlineLevel="1" x14ac:dyDescent="0.2">
      <c r="A537" s="117" t="s">
        <v>1159</v>
      </c>
      <c r="B537" s="118" t="s">
        <v>78</v>
      </c>
      <c r="C537" s="119" t="s">
        <v>520</v>
      </c>
      <c r="D537" s="120" t="s">
        <v>1973</v>
      </c>
      <c r="E537" s="122" t="s">
        <v>373</v>
      </c>
      <c r="F537" s="120" t="s">
        <v>1155</v>
      </c>
      <c r="G537" s="123">
        <v>0</v>
      </c>
      <c r="H537" s="123">
        <v>0</v>
      </c>
      <c r="I537" s="148">
        <v>46296</v>
      </c>
      <c r="J537" s="121">
        <v>401768</v>
      </c>
      <c r="K537" s="154"/>
    </row>
    <row r="538" spans="1:11" s="112" customFormat="1" ht="30" customHeight="1" outlineLevel="1" x14ac:dyDescent="0.2">
      <c r="A538" s="117" t="s">
        <v>1159</v>
      </c>
      <c r="B538" s="118" t="s">
        <v>78</v>
      </c>
      <c r="C538" s="119" t="s">
        <v>521</v>
      </c>
      <c r="D538" s="120" t="s">
        <v>1974</v>
      </c>
      <c r="E538" s="122" t="s">
        <v>373</v>
      </c>
      <c r="F538" s="120" t="s">
        <v>1155</v>
      </c>
      <c r="G538" s="123">
        <v>0</v>
      </c>
      <c r="H538" s="123">
        <v>0</v>
      </c>
      <c r="I538" s="148">
        <v>46296</v>
      </c>
      <c r="J538" s="121">
        <v>47026</v>
      </c>
      <c r="K538" s="154"/>
    </row>
    <row r="539" spans="1:11" s="112" customFormat="1" ht="30" customHeight="1" outlineLevel="1" x14ac:dyDescent="0.2">
      <c r="A539" s="117" t="s">
        <v>1159</v>
      </c>
      <c r="B539" s="118" t="s">
        <v>78</v>
      </c>
      <c r="C539" s="119" t="s">
        <v>522</v>
      </c>
      <c r="D539" s="120" t="s">
        <v>1975</v>
      </c>
      <c r="E539" s="122" t="s">
        <v>373</v>
      </c>
      <c r="F539" s="120" t="s">
        <v>1155</v>
      </c>
      <c r="G539" s="123">
        <v>0</v>
      </c>
      <c r="H539" s="123">
        <v>0</v>
      </c>
      <c r="I539" s="148">
        <v>46296</v>
      </c>
      <c r="J539" s="121">
        <v>47026</v>
      </c>
      <c r="K539" s="154"/>
    </row>
    <row r="540" spans="1:11" s="112" customFormat="1" ht="30" customHeight="1" outlineLevel="1" x14ac:dyDescent="0.2">
      <c r="A540" s="117" t="s">
        <v>1159</v>
      </c>
      <c r="B540" s="118" t="s">
        <v>78</v>
      </c>
      <c r="C540" s="119" t="s">
        <v>949</v>
      </c>
      <c r="D540" s="120" t="s">
        <v>1976</v>
      </c>
      <c r="E540" s="122" t="s">
        <v>373</v>
      </c>
      <c r="F540" s="120" t="s">
        <v>1155</v>
      </c>
      <c r="G540" s="123">
        <v>0</v>
      </c>
      <c r="H540" s="123">
        <v>0</v>
      </c>
      <c r="I540" s="148">
        <v>46296</v>
      </c>
      <c r="J540" s="121">
        <v>401768</v>
      </c>
      <c r="K540" s="154"/>
    </row>
    <row r="541" spans="1:11" s="112" customFormat="1" ht="30" customHeight="1" outlineLevel="1" x14ac:dyDescent="0.2">
      <c r="A541" s="117" t="s">
        <v>1159</v>
      </c>
      <c r="B541" s="118" t="s">
        <v>78</v>
      </c>
      <c r="C541" s="119" t="s">
        <v>950</v>
      </c>
      <c r="D541" s="120" t="s">
        <v>1977</v>
      </c>
      <c r="E541" s="122" t="s">
        <v>373</v>
      </c>
      <c r="F541" s="120" t="s">
        <v>1155</v>
      </c>
      <c r="G541" s="123">
        <v>0</v>
      </c>
      <c r="H541" s="123">
        <v>0</v>
      </c>
      <c r="I541" s="148">
        <v>46296</v>
      </c>
      <c r="J541" s="121">
        <v>401768</v>
      </c>
      <c r="K541" s="154"/>
    </row>
    <row r="542" spans="1:11" s="112" customFormat="1" ht="30" customHeight="1" outlineLevel="1" x14ac:dyDescent="0.2">
      <c r="A542" s="117" t="s">
        <v>1159</v>
      </c>
      <c r="B542" s="118" t="s">
        <v>78</v>
      </c>
      <c r="C542" s="119" t="s">
        <v>1512</v>
      </c>
      <c r="D542" s="120" t="s">
        <v>1978</v>
      </c>
      <c r="E542" s="122" t="s">
        <v>373</v>
      </c>
      <c r="F542" s="120" t="s">
        <v>1155</v>
      </c>
      <c r="G542" s="123">
        <v>0</v>
      </c>
      <c r="H542" s="123">
        <v>0</v>
      </c>
      <c r="I542" s="148">
        <v>46296</v>
      </c>
      <c r="J542" s="121">
        <v>401768</v>
      </c>
      <c r="K542" s="154"/>
    </row>
    <row r="543" spans="1:11" s="112" customFormat="1" ht="30" customHeight="1" outlineLevel="1" x14ac:dyDescent="0.2">
      <c r="A543" s="117" t="s">
        <v>1159</v>
      </c>
      <c r="B543" s="118" t="s">
        <v>78</v>
      </c>
      <c r="C543" s="119" t="s">
        <v>1513</v>
      </c>
      <c r="D543" s="120" t="s">
        <v>1979</v>
      </c>
      <c r="E543" s="122" t="s">
        <v>373</v>
      </c>
      <c r="F543" s="120" t="s">
        <v>1155</v>
      </c>
      <c r="G543" s="123">
        <v>0</v>
      </c>
      <c r="H543" s="123">
        <v>0</v>
      </c>
      <c r="I543" s="148">
        <v>46296</v>
      </c>
      <c r="J543" s="121">
        <v>401768</v>
      </c>
      <c r="K543" s="154"/>
    </row>
    <row r="544" spans="1:11" s="112" customFormat="1" ht="30" customHeight="1" outlineLevel="1" x14ac:dyDescent="0.2">
      <c r="A544" s="214" t="s">
        <v>1159</v>
      </c>
      <c r="B544" s="215" t="s">
        <v>78</v>
      </c>
      <c r="C544" s="215" t="s">
        <v>1550</v>
      </c>
      <c r="D544" s="216" t="s">
        <v>1980</v>
      </c>
      <c r="E544" s="220" t="s">
        <v>373</v>
      </c>
      <c r="F544" s="216" t="s">
        <v>1155</v>
      </c>
      <c r="G544" s="217">
        <v>0</v>
      </c>
      <c r="H544" s="217">
        <v>0</v>
      </c>
      <c r="I544" s="218">
        <v>46296</v>
      </c>
      <c r="J544" s="219">
        <v>401768</v>
      </c>
      <c r="K544" s="216"/>
    </row>
    <row r="545" spans="1:11" s="112" customFormat="1" ht="30" customHeight="1" outlineLevel="1" x14ac:dyDescent="0.2">
      <c r="A545" s="214" t="s">
        <v>1159</v>
      </c>
      <c r="B545" s="215" t="s">
        <v>78</v>
      </c>
      <c r="C545" s="215" t="s">
        <v>1551</v>
      </c>
      <c r="D545" s="216" t="s">
        <v>1981</v>
      </c>
      <c r="E545" s="220" t="s">
        <v>373</v>
      </c>
      <c r="F545" s="216" t="s">
        <v>1155</v>
      </c>
      <c r="G545" s="217">
        <v>0</v>
      </c>
      <c r="H545" s="217">
        <v>0</v>
      </c>
      <c r="I545" s="218">
        <v>46296</v>
      </c>
      <c r="J545" s="219">
        <v>401768</v>
      </c>
      <c r="K545" s="216"/>
    </row>
    <row r="546" spans="1:11" s="112" customFormat="1" ht="30" customHeight="1" outlineLevel="1" x14ac:dyDescent="0.2">
      <c r="A546" s="117" t="s">
        <v>1159</v>
      </c>
      <c r="B546" s="118" t="s">
        <v>78</v>
      </c>
      <c r="C546" s="119" t="s">
        <v>504</v>
      </c>
      <c r="D546" s="120" t="s">
        <v>1982</v>
      </c>
      <c r="E546" s="122" t="s">
        <v>373</v>
      </c>
      <c r="F546" s="120" t="s">
        <v>1155</v>
      </c>
      <c r="G546" s="123">
        <v>0</v>
      </c>
      <c r="H546" s="123">
        <v>0</v>
      </c>
      <c r="I546" s="148">
        <v>46296</v>
      </c>
      <c r="J546" s="121">
        <v>401768</v>
      </c>
      <c r="K546" s="154"/>
    </row>
    <row r="547" spans="1:11" s="112" customFormat="1" ht="30" customHeight="1" outlineLevel="1" x14ac:dyDescent="0.2">
      <c r="A547" s="117" t="s">
        <v>1159</v>
      </c>
      <c r="B547" s="118" t="s">
        <v>78</v>
      </c>
      <c r="C547" s="119" t="s">
        <v>505</v>
      </c>
      <c r="D547" s="120" t="s">
        <v>1983</v>
      </c>
      <c r="E547" s="122" t="s">
        <v>373</v>
      </c>
      <c r="F547" s="120" t="s">
        <v>1155</v>
      </c>
      <c r="G547" s="123">
        <v>0</v>
      </c>
      <c r="H547" s="123">
        <v>0</v>
      </c>
      <c r="I547" s="148">
        <v>46296</v>
      </c>
      <c r="J547" s="121">
        <v>401768</v>
      </c>
      <c r="K547" s="154"/>
    </row>
    <row r="548" spans="1:11" s="112" customFormat="1" ht="30" customHeight="1" outlineLevel="1" x14ac:dyDescent="0.2">
      <c r="A548" s="117" t="s">
        <v>1159</v>
      </c>
      <c r="B548" s="118" t="s">
        <v>78</v>
      </c>
      <c r="C548" s="119" t="s">
        <v>506</v>
      </c>
      <c r="D548" s="120" t="s">
        <v>1984</v>
      </c>
      <c r="E548" s="122" t="s">
        <v>373</v>
      </c>
      <c r="F548" s="120" t="s">
        <v>1155</v>
      </c>
      <c r="G548" s="123">
        <v>0</v>
      </c>
      <c r="H548" s="123">
        <v>0</v>
      </c>
      <c r="I548" s="148">
        <v>46296</v>
      </c>
      <c r="J548" s="121">
        <v>401768</v>
      </c>
      <c r="K548" s="154"/>
    </row>
    <row r="549" spans="1:11" s="112" customFormat="1" ht="30" customHeight="1" outlineLevel="1" x14ac:dyDescent="0.2">
      <c r="A549" s="117" t="s">
        <v>1159</v>
      </c>
      <c r="B549" s="118" t="s">
        <v>78</v>
      </c>
      <c r="C549" s="119" t="s">
        <v>507</v>
      </c>
      <c r="D549" s="120" t="s">
        <v>1985</v>
      </c>
      <c r="E549" s="122" t="s">
        <v>373</v>
      </c>
      <c r="F549" s="120" t="s">
        <v>1155</v>
      </c>
      <c r="G549" s="123">
        <v>0</v>
      </c>
      <c r="H549" s="123">
        <v>0</v>
      </c>
      <c r="I549" s="148">
        <v>46296</v>
      </c>
      <c r="J549" s="121">
        <v>401768</v>
      </c>
      <c r="K549" s="154"/>
    </row>
    <row r="550" spans="1:11" s="112" customFormat="1" ht="30" customHeight="1" outlineLevel="1" x14ac:dyDescent="0.2">
      <c r="A550" s="117" t="s">
        <v>1159</v>
      </c>
      <c r="B550" s="118" t="s">
        <v>78</v>
      </c>
      <c r="C550" s="119" t="s">
        <v>508</v>
      </c>
      <c r="D550" s="120" t="s">
        <v>1986</v>
      </c>
      <c r="E550" s="122" t="s">
        <v>373</v>
      </c>
      <c r="F550" s="120" t="s">
        <v>1155</v>
      </c>
      <c r="G550" s="123">
        <v>0</v>
      </c>
      <c r="H550" s="123">
        <v>0</v>
      </c>
      <c r="I550" s="148">
        <v>46296</v>
      </c>
      <c r="J550" s="121">
        <v>401768</v>
      </c>
      <c r="K550" s="154"/>
    </row>
    <row r="551" spans="1:11" s="112" customFormat="1" ht="30" customHeight="1" outlineLevel="1" x14ac:dyDescent="0.2">
      <c r="A551" s="117" t="s">
        <v>1159</v>
      </c>
      <c r="B551" s="118" t="s">
        <v>78</v>
      </c>
      <c r="C551" s="119" t="s">
        <v>509</v>
      </c>
      <c r="D551" s="120" t="s">
        <v>1987</v>
      </c>
      <c r="E551" s="122" t="s">
        <v>373</v>
      </c>
      <c r="F551" s="120" t="s">
        <v>1155</v>
      </c>
      <c r="G551" s="123">
        <v>0</v>
      </c>
      <c r="H551" s="123">
        <v>0</v>
      </c>
      <c r="I551" s="148">
        <v>46296</v>
      </c>
      <c r="J551" s="121">
        <v>401768</v>
      </c>
      <c r="K551" s="154"/>
    </row>
    <row r="552" spans="1:11" s="112" customFormat="1" ht="30" customHeight="1" outlineLevel="1" x14ac:dyDescent="0.2">
      <c r="A552" s="117" t="s">
        <v>1159</v>
      </c>
      <c r="B552" s="118" t="s">
        <v>78</v>
      </c>
      <c r="C552" s="119" t="s">
        <v>510</v>
      </c>
      <c r="D552" s="120" t="s">
        <v>1988</v>
      </c>
      <c r="E552" s="122" t="s">
        <v>373</v>
      </c>
      <c r="F552" s="120" t="s">
        <v>1155</v>
      </c>
      <c r="G552" s="123">
        <v>0</v>
      </c>
      <c r="H552" s="123">
        <v>0</v>
      </c>
      <c r="I552" s="148">
        <v>46296</v>
      </c>
      <c r="J552" s="121">
        <v>401768</v>
      </c>
      <c r="K552" s="154"/>
    </row>
    <row r="553" spans="1:11" s="112" customFormat="1" ht="30" customHeight="1" outlineLevel="1" x14ac:dyDescent="0.2">
      <c r="A553" s="117" t="s">
        <v>1159</v>
      </c>
      <c r="B553" s="118" t="s">
        <v>78</v>
      </c>
      <c r="C553" s="119" t="s">
        <v>1238</v>
      </c>
      <c r="D553" s="120" t="s">
        <v>1989</v>
      </c>
      <c r="E553" s="122" t="s">
        <v>373</v>
      </c>
      <c r="F553" s="120" t="s">
        <v>1155</v>
      </c>
      <c r="G553" s="123">
        <v>0</v>
      </c>
      <c r="H553" s="123">
        <v>0</v>
      </c>
      <c r="I553" s="148">
        <v>46296</v>
      </c>
      <c r="J553" s="121">
        <v>401768</v>
      </c>
      <c r="K553" s="154"/>
    </row>
    <row r="554" spans="1:11" s="112" customFormat="1" ht="30" customHeight="1" outlineLevel="1" x14ac:dyDescent="0.2">
      <c r="A554" s="117" t="s">
        <v>1159</v>
      </c>
      <c r="B554" s="118" t="s">
        <v>78</v>
      </c>
      <c r="C554" s="119" t="s">
        <v>1269</v>
      </c>
      <c r="D554" s="120" t="s">
        <v>1990</v>
      </c>
      <c r="E554" s="122" t="s">
        <v>373</v>
      </c>
      <c r="F554" s="120" t="s">
        <v>1155</v>
      </c>
      <c r="G554" s="123">
        <v>0</v>
      </c>
      <c r="H554" s="123">
        <v>0</v>
      </c>
      <c r="I554" s="148">
        <v>46296</v>
      </c>
      <c r="J554" s="121">
        <v>401768</v>
      </c>
      <c r="K554" s="154"/>
    </row>
    <row r="555" spans="1:11" s="112" customFormat="1" ht="30" customHeight="1" outlineLevel="1" x14ac:dyDescent="0.2">
      <c r="A555" s="117" t="s">
        <v>1159</v>
      </c>
      <c r="B555" s="118" t="s">
        <v>78</v>
      </c>
      <c r="C555" s="119" t="s">
        <v>1270</v>
      </c>
      <c r="D555" s="120" t="s">
        <v>1991</v>
      </c>
      <c r="E555" s="122" t="s">
        <v>373</v>
      </c>
      <c r="F555" s="120" t="s">
        <v>1155</v>
      </c>
      <c r="G555" s="123">
        <v>0</v>
      </c>
      <c r="H555" s="123">
        <v>0</v>
      </c>
      <c r="I555" s="148">
        <v>46296</v>
      </c>
      <c r="J555" s="121">
        <v>401768</v>
      </c>
      <c r="K555" s="154"/>
    </row>
    <row r="556" spans="1:11" s="112" customFormat="1" ht="30" customHeight="1" outlineLevel="1" x14ac:dyDescent="0.2">
      <c r="A556" s="117" t="s">
        <v>1159</v>
      </c>
      <c r="B556" s="118" t="s">
        <v>78</v>
      </c>
      <c r="C556" s="119" t="s">
        <v>1275</v>
      </c>
      <c r="D556" s="120" t="s">
        <v>1992</v>
      </c>
      <c r="E556" s="122" t="s">
        <v>373</v>
      </c>
      <c r="F556" s="120" t="s">
        <v>1155</v>
      </c>
      <c r="G556" s="123">
        <v>0</v>
      </c>
      <c r="H556" s="123">
        <v>0</v>
      </c>
      <c r="I556" s="148">
        <v>46296</v>
      </c>
      <c r="J556" s="121">
        <v>401768</v>
      </c>
      <c r="K556" s="154"/>
    </row>
    <row r="557" spans="1:11" s="112" customFormat="1" ht="30" customHeight="1" outlineLevel="1" x14ac:dyDescent="0.2">
      <c r="A557" s="117" t="s">
        <v>1159</v>
      </c>
      <c r="B557" s="118" t="s">
        <v>78</v>
      </c>
      <c r="C557" s="119" t="s">
        <v>1276</v>
      </c>
      <c r="D557" s="120" t="s">
        <v>1993</v>
      </c>
      <c r="E557" s="122" t="s">
        <v>373</v>
      </c>
      <c r="F557" s="120" t="s">
        <v>1155</v>
      </c>
      <c r="G557" s="123">
        <v>0</v>
      </c>
      <c r="H557" s="123">
        <v>0</v>
      </c>
      <c r="I557" s="148">
        <v>46296</v>
      </c>
      <c r="J557" s="121">
        <v>401768</v>
      </c>
      <c r="K557" s="154"/>
    </row>
    <row r="558" spans="1:11" s="112" customFormat="1" ht="30" customHeight="1" outlineLevel="1" x14ac:dyDescent="0.2">
      <c r="A558" s="117" t="s">
        <v>1159</v>
      </c>
      <c r="B558" s="118" t="s">
        <v>78</v>
      </c>
      <c r="C558" s="119" t="s">
        <v>1277</v>
      </c>
      <c r="D558" s="120" t="s">
        <v>1994</v>
      </c>
      <c r="E558" s="122" t="s">
        <v>373</v>
      </c>
      <c r="F558" s="120" t="s">
        <v>1155</v>
      </c>
      <c r="G558" s="123">
        <v>0</v>
      </c>
      <c r="H558" s="123">
        <v>0</v>
      </c>
      <c r="I558" s="148">
        <v>46296</v>
      </c>
      <c r="J558" s="121">
        <v>401768</v>
      </c>
      <c r="K558" s="154"/>
    </row>
    <row r="559" spans="1:11" s="112" customFormat="1" ht="30" customHeight="1" outlineLevel="1" x14ac:dyDescent="0.2">
      <c r="A559" s="117" t="s">
        <v>1159</v>
      </c>
      <c r="B559" s="118" t="s">
        <v>78</v>
      </c>
      <c r="C559" s="119" t="s">
        <v>1437</v>
      </c>
      <c r="D559" s="120" t="s">
        <v>1995</v>
      </c>
      <c r="E559" s="122" t="s">
        <v>373</v>
      </c>
      <c r="F559" s="120" t="s">
        <v>1155</v>
      </c>
      <c r="G559" s="123">
        <v>0</v>
      </c>
      <c r="H559" s="123">
        <v>0</v>
      </c>
      <c r="I559" s="148">
        <v>46296</v>
      </c>
      <c r="J559" s="121">
        <v>401768</v>
      </c>
      <c r="K559" s="154"/>
    </row>
    <row r="560" spans="1:11" s="112" customFormat="1" ht="30" customHeight="1" outlineLevel="1" x14ac:dyDescent="0.2">
      <c r="A560" s="117" t="s">
        <v>1159</v>
      </c>
      <c r="B560" s="118" t="s">
        <v>78</v>
      </c>
      <c r="C560" s="119" t="s">
        <v>948</v>
      </c>
      <c r="D560" s="120" t="s">
        <v>1996</v>
      </c>
      <c r="E560" s="122" t="s">
        <v>373</v>
      </c>
      <c r="F560" s="120" t="s">
        <v>1155</v>
      </c>
      <c r="G560" s="123">
        <v>0</v>
      </c>
      <c r="H560" s="123">
        <v>0</v>
      </c>
      <c r="I560" s="148">
        <v>46296</v>
      </c>
      <c r="J560" s="121">
        <v>401768</v>
      </c>
      <c r="K560" s="154"/>
    </row>
    <row r="561" spans="1:11" s="112" customFormat="1" ht="30" customHeight="1" outlineLevel="1" x14ac:dyDescent="0.2">
      <c r="A561" s="117" t="s">
        <v>1159</v>
      </c>
      <c r="B561" s="118" t="s">
        <v>78</v>
      </c>
      <c r="C561" s="119" t="s">
        <v>1054</v>
      </c>
      <c r="D561" s="120" t="s">
        <v>1997</v>
      </c>
      <c r="E561" s="122" t="s">
        <v>373</v>
      </c>
      <c r="F561" s="120" t="s">
        <v>1155</v>
      </c>
      <c r="G561" s="123">
        <v>0</v>
      </c>
      <c r="H561" s="123">
        <v>0</v>
      </c>
      <c r="I561" s="148">
        <v>46296</v>
      </c>
      <c r="J561" s="121">
        <v>401768</v>
      </c>
      <c r="K561" s="154"/>
    </row>
    <row r="562" spans="1:11" s="112" customFormat="1" ht="30" customHeight="1" outlineLevel="1" x14ac:dyDescent="0.2">
      <c r="A562" s="117" t="s">
        <v>1159</v>
      </c>
      <c r="B562" s="118" t="s">
        <v>78</v>
      </c>
      <c r="C562" s="119" t="s">
        <v>1055</v>
      </c>
      <c r="D562" s="120" t="s">
        <v>1998</v>
      </c>
      <c r="E562" s="122" t="s">
        <v>373</v>
      </c>
      <c r="F562" s="120" t="s">
        <v>1155</v>
      </c>
      <c r="G562" s="123">
        <v>0</v>
      </c>
      <c r="H562" s="123">
        <v>0</v>
      </c>
      <c r="I562" s="148">
        <v>46296</v>
      </c>
      <c r="J562" s="121">
        <v>401768</v>
      </c>
      <c r="K562" s="154"/>
    </row>
    <row r="563" spans="1:11" s="112" customFormat="1" ht="30" customHeight="1" outlineLevel="1" x14ac:dyDescent="0.2">
      <c r="A563" s="117" t="s">
        <v>1159</v>
      </c>
      <c r="B563" s="118" t="s">
        <v>78</v>
      </c>
      <c r="C563" s="119" t="s">
        <v>1056</v>
      </c>
      <c r="D563" s="120" t="s">
        <v>1999</v>
      </c>
      <c r="E563" s="122" t="s">
        <v>373</v>
      </c>
      <c r="F563" s="120" t="s">
        <v>1155</v>
      </c>
      <c r="G563" s="123">
        <v>0</v>
      </c>
      <c r="H563" s="123">
        <v>0</v>
      </c>
      <c r="I563" s="148">
        <v>46296</v>
      </c>
      <c r="J563" s="121">
        <v>401768</v>
      </c>
      <c r="K563" s="154"/>
    </row>
    <row r="564" spans="1:11" s="112" customFormat="1" ht="30" customHeight="1" outlineLevel="1" x14ac:dyDescent="0.2">
      <c r="A564" s="117" t="s">
        <v>1159</v>
      </c>
      <c r="B564" s="118" t="s">
        <v>78</v>
      </c>
      <c r="C564" s="119" t="s">
        <v>1236</v>
      </c>
      <c r="D564" s="120" t="s">
        <v>2000</v>
      </c>
      <c r="E564" s="122" t="s">
        <v>373</v>
      </c>
      <c r="F564" s="120" t="s">
        <v>1155</v>
      </c>
      <c r="G564" s="123">
        <v>0</v>
      </c>
      <c r="H564" s="123">
        <v>0</v>
      </c>
      <c r="I564" s="148">
        <v>46296</v>
      </c>
      <c r="J564" s="121">
        <v>401768</v>
      </c>
      <c r="K564" s="154"/>
    </row>
    <row r="565" spans="1:11" s="112" customFormat="1" ht="30" customHeight="1" outlineLevel="1" x14ac:dyDescent="0.2">
      <c r="A565" s="117" t="s">
        <v>1159</v>
      </c>
      <c r="B565" s="118" t="s">
        <v>78</v>
      </c>
      <c r="C565" s="118" t="s">
        <v>937</v>
      </c>
      <c r="D565" s="120" t="s">
        <v>2001</v>
      </c>
      <c r="E565" s="122" t="s">
        <v>373</v>
      </c>
      <c r="F565" s="120" t="s">
        <v>1155</v>
      </c>
      <c r="G565" s="123">
        <v>0</v>
      </c>
      <c r="H565" s="123">
        <v>0</v>
      </c>
      <c r="I565" s="148">
        <v>46296</v>
      </c>
      <c r="J565" s="121">
        <v>401768</v>
      </c>
      <c r="K565" s="154"/>
    </row>
    <row r="566" spans="1:11" s="112" customFormat="1" ht="30" customHeight="1" outlineLevel="1" x14ac:dyDescent="0.2">
      <c r="A566" s="117" t="s">
        <v>1159</v>
      </c>
      <c r="B566" s="118" t="s">
        <v>78</v>
      </c>
      <c r="C566" s="118" t="s">
        <v>938</v>
      </c>
      <c r="D566" s="120" t="s">
        <v>2002</v>
      </c>
      <c r="E566" s="122" t="s">
        <v>373</v>
      </c>
      <c r="F566" s="120" t="s">
        <v>1155</v>
      </c>
      <c r="G566" s="123">
        <v>0</v>
      </c>
      <c r="H566" s="123">
        <v>0</v>
      </c>
      <c r="I566" s="148">
        <v>46296</v>
      </c>
      <c r="J566" s="121">
        <v>401768</v>
      </c>
      <c r="K566" s="154"/>
    </row>
    <row r="567" spans="1:11" s="112" customFormat="1" ht="30" customHeight="1" outlineLevel="1" x14ac:dyDescent="0.2">
      <c r="A567" s="117" t="s">
        <v>1159</v>
      </c>
      <c r="B567" s="118" t="s">
        <v>78</v>
      </c>
      <c r="C567" s="118" t="s">
        <v>939</v>
      </c>
      <c r="D567" s="120" t="s">
        <v>2003</v>
      </c>
      <c r="E567" s="122" t="s">
        <v>373</v>
      </c>
      <c r="F567" s="120" t="s">
        <v>1155</v>
      </c>
      <c r="G567" s="123">
        <v>0</v>
      </c>
      <c r="H567" s="123">
        <v>0</v>
      </c>
      <c r="I567" s="148">
        <v>46296</v>
      </c>
      <c r="J567" s="121">
        <v>401768</v>
      </c>
      <c r="K567" s="154"/>
    </row>
    <row r="568" spans="1:11" s="112" customFormat="1" ht="30" customHeight="1" outlineLevel="1" x14ac:dyDescent="0.2">
      <c r="A568" s="117" t="s">
        <v>1159</v>
      </c>
      <c r="B568" s="118" t="s">
        <v>78</v>
      </c>
      <c r="C568" s="118" t="s">
        <v>940</v>
      </c>
      <c r="D568" s="120" t="s">
        <v>2004</v>
      </c>
      <c r="E568" s="122" t="s">
        <v>373</v>
      </c>
      <c r="F568" s="120" t="s">
        <v>1155</v>
      </c>
      <c r="G568" s="123">
        <v>0</v>
      </c>
      <c r="H568" s="123">
        <v>0</v>
      </c>
      <c r="I568" s="148">
        <v>46296</v>
      </c>
      <c r="J568" s="121">
        <v>401768</v>
      </c>
      <c r="K568" s="154"/>
    </row>
    <row r="569" spans="1:11" s="112" customFormat="1" ht="30" customHeight="1" outlineLevel="1" x14ac:dyDescent="0.2">
      <c r="A569" s="117" t="s">
        <v>1159</v>
      </c>
      <c r="B569" s="118" t="s">
        <v>78</v>
      </c>
      <c r="C569" s="118" t="s">
        <v>941</v>
      </c>
      <c r="D569" s="120" t="s">
        <v>2005</v>
      </c>
      <c r="E569" s="122" t="s">
        <v>373</v>
      </c>
      <c r="F569" s="120" t="s">
        <v>1155</v>
      </c>
      <c r="G569" s="123">
        <v>0</v>
      </c>
      <c r="H569" s="123">
        <v>0</v>
      </c>
      <c r="I569" s="148">
        <v>46296</v>
      </c>
      <c r="J569" s="121">
        <v>401768</v>
      </c>
      <c r="K569" s="154"/>
    </row>
    <row r="570" spans="1:11" s="112" customFormat="1" ht="30" customHeight="1" outlineLevel="1" x14ac:dyDescent="0.2">
      <c r="A570" s="117" t="s">
        <v>1159</v>
      </c>
      <c r="B570" s="118" t="s">
        <v>78</v>
      </c>
      <c r="C570" s="118" t="s">
        <v>942</v>
      </c>
      <c r="D570" s="120" t="s">
        <v>2006</v>
      </c>
      <c r="E570" s="122" t="s">
        <v>373</v>
      </c>
      <c r="F570" s="120" t="s">
        <v>1155</v>
      </c>
      <c r="G570" s="123">
        <v>0</v>
      </c>
      <c r="H570" s="123">
        <v>0</v>
      </c>
      <c r="I570" s="148">
        <v>46296</v>
      </c>
      <c r="J570" s="121">
        <v>401768</v>
      </c>
      <c r="K570" s="154"/>
    </row>
    <row r="571" spans="1:11" s="112" customFormat="1" ht="30" customHeight="1" outlineLevel="1" x14ac:dyDescent="0.2">
      <c r="A571" s="117" t="s">
        <v>1159</v>
      </c>
      <c r="B571" s="118" t="s">
        <v>78</v>
      </c>
      <c r="C571" s="118" t="s">
        <v>943</v>
      </c>
      <c r="D571" s="120" t="s">
        <v>2007</v>
      </c>
      <c r="E571" s="122" t="s">
        <v>373</v>
      </c>
      <c r="F571" s="120" t="s">
        <v>1155</v>
      </c>
      <c r="G571" s="123">
        <v>0</v>
      </c>
      <c r="H571" s="123">
        <v>0</v>
      </c>
      <c r="I571" s="148">
        <v>46296</v>
      </c>
      <c r="J571" s="121">
        <v>401768</v>
      </c>
      <c r="K571" s="154"/>
    </row>
    <row r="572" spans="1:11" s="112" customFormat="1" ht="30" customHeight="1" outlineLevel="1" x14ac:dyDescent="0.2">
      <c r="A572" s="117" t="s">
        <v>1159</v>
      </c>
      <c r="B572" s="118" t="s">
        <v>78</v>
      </c>
      <c r="C572" s="118" t="s">
        <v>944</v>
      </c>
      <c r="D572" s="120" t="s">
        <v>2008</v>
      </c>
      <c r="E572" s="122" t="s">
        <v>373</v>
      </c>
      <c r="F572" s="120" t="s">
        <v>1155</v>
      </c>
      <c r="G572" s="123">
        <v>0</v>
      </c>
      <c r="H572" s="123">
        <v>0</v>
      </c>
      <c r="I572" s="148">
        <v>46296</v>
      </c>
      <c r="J572" s="121">
        <v>401768</v>
      </c>
      <c r="K572" s="154"/>
    </row>
    <row r="573" spans="1:11" s="112" customFormat="1" ht="30" customHeight="1" outlineLevel="1" x14ac:dyDescent="0.2">
      <c r="A573" s="117" t="s">
        <v>1159</v>
      </c>
      <c r="B573" s="118" t="s">
        <v>78</v>
      </c>
      <c r="C573" s="118" t="s">
        <v>945</v>
      </c>
      <c r="D573" s="120" t="s">
        <v>2009</v>
      </c>
      <c r="E573" s="122" t="s">
        <v>373</v>
      </c>
      <c r="F573" s="120" t="s">
        <v>1155</v>
      </c>
      <c r="G573" s="123">
        <v>0</v>
      </c>
      <c r="H573" s="123">
        <v>0</v>
      </c>
      <c r="I573" s="148">
        <v>46296</v>
      </c>
      <c r="J573" s="121">
        <v>401768</v>
      </c>
      <c r="K573" s="154"/>
    </row>
    <row r="574" spans="1:11" s="112" customFormat="1" ht="30" customHeight="1" outlineLevel="1" x14ac:dyDescent="0.2">
      <c r="A574" s="117" t="s">
        <v>1159</v>
      </c>
      <c r="B574" s="118" t="s">
        <v>78</v>
      </c>
      <c r="C574" s="118" t="s">
        <v>946</v>
      </c>
      <c r="D574" s="120" t="s">
        <v>2010</v>
      </c>
      <c r="E574" s="122" t="s">
        <v>373</v>
      </c>
      <c r="F574" s="120" t="s">
        <v>1155</v>
      </c>
      <c r="G574" s="123">
        <v>0</v>
      </c>
      <c r="H574" s="123">
        <v>0</v>
      </c>
      <c r="I574" s="148">
        <v>46296</v>
      </c>
      <c r="J574" s="121">
        <v>401768</v>
      </c>
      <c r="K574" s="154"/>
    </row>
    <row r="575" spans="1:11" s="112" customFormat="1" ht="30" customHeight="1" outlineLevel="1" x14ac:dyDescent="0.2">
      <c r="A575" s="117" t="s">
        <v>1159</v>
      </c>
      <c r="B575" s="118" t="s">
        <v>78</v>
      </c>
      <c r="C575" s="118" t="s">
        <v>947</v>
      </c>
      <c r="D575" s="120" t="s">
        <v>2011</v>
      </c>
      <c r="E575" s="122" t="s">
        <v>373</v>
      </c>
      <c r="F575" s="120" t="s">
        <v>1155</v>
      </c>
      <c r="G575" s="123">
        <v>0</v>
      </c>
      <c r="H575" s="123">
        <v>0</v>
      </c>
      <c r="I575" s="148">
        <v>46296</v>
      </c>
      <c r="J575" s="121">
        <v>401768</v>
      </c>
      <c r="K575" s="154"/>
    </row>
    <row r="576" spans="1:11" s="112" customFormat="1" ht="30" customHeight="1" outlineLevel="1" x14ac:dyDescent="0.2">
      <c r="A576" s="117" t="s">
        <v>1159</v>
      </c>
      <c r="B576" s="118" t="s">
        <v>78</v>
      </c>
      <c r="C576" s="119" t="s">
        <v>367</v>
      </c>
      <c r="D576" s="120" t="s">
        <v>2012</v>
      </c>
      <c r="E576" s="122" t="s">
        <v>373</v>
      </c>
      <c r="F576" s="120" t="s">
        <v>1155</v>
      </c>
      <c r="G576" s="123">
        <v>0</v>
      </c>
      <c r="H576" s="123">
        <v>0</v>
      </c>
      <c r="I576" s="148">
        <v>46296</v>
      </c>
      <c r="J576" s="121">
        <v>47391</v>
      </c>
      <c r="K576" s="154"/>
    </row>
    <row r="577" spans="1:11" s="112" customFormat="1" ht="30" customHeight="1" outlineLevel="1" x14ac:dyDescent="0.2">
      <c r="A577" s="117" t="s">
        <v>1159</v>
      </c>
      <c r="B577" s="118" t="s">
        <v>78</v>
      </c>
      <c r="C577" s="119" t="s">
        <v>368</v>
      </c>
      <c r="D577" s="120" t="s">
        <v>2013</v>
      </c>
      <c r="E577" s="122" t="s">
        <v>373</v>
      </c>
      <c r="F577" s="120" t="s">
        <v>1155</v>
      </c>
      <c r="G577" s="123">
        <v>0</v>
      </c>
      <c r="H577" s="123">
        <v>0</v>
      </c>
      <c r="I577" s="148">
        <v>46296</v>
      </c>
      <c r="J577" s="121">
        <v>401768</v>
      </c>
      <c r="K577" s="154"/>
    </row>
    <row r="578" spans="1:11" s="112" customFormat="1" ht="30" customHeight="1" outlineLevel="1" x14ac:dyDescent="0.2">
      <c r="A578" s="117" t="s">
        <v>1159</v>
      </c>
      <c r="B578" s="118" t="s">
        <v>78</v>
      </c>
      <c r="C578" s="119" t="s">
        <v>369</v>
      </c>
      <c r="D578" s="120" t="s">
        <v>2014</v>
      </c>
      <c r="E578" s="122" t="s">
        <v>373</v>
      </c>
      <c r="F578" s="120" t="s">
        <v>1155</v>
      </c>
      <c r="G578" s="123">
        <v>0</v>
      </c>
      <c r="H578" s="123">
        <v>0</v>
      </c>
      <c r="I578" s="148">
        <v>46296</v>
      </c>
      <c r="J578" s="121">
        <v>401768</v>
      </c>
      <c r="K578" s="154"/>
    </row>
    <row r="579" spans="1:11" s="112" customFormat="1" ht="30" customHeight="1" outlineLevel="1" x14ac:dyDescent="0.2">
      <c r="A579" s="117" t="s">
        <v>1159</v>
      </c>
      <c r="B579" s="118" t="s">
        <v>78</v>
      </c>
      <c r="C579" s="119" t="s">
        <v>370</v>
      </c>
      <c r="D579" s="120" t="s">
        <v>2015</v>
      </c>
      <c r="E579" s="122" t="s">
        <v>373</v>
      </c>
      <c r="F579" s="120" t="s">
        <v>1155</v>
      </c>
      <c r="G579" s="123">
        <v>0</v>
      </c>
      <c r="H579" s="123">
        <v>0</v>
      </c>
      <c r="I579" s="148">
        <v>46296</v>
      </c>
      <c r="J579" s="121">
        <v>401768</v>
      </c>
      <c r="K579" s="154"/>
    </row>
    <row r="580" spans="1:11" s="112" customFormat="1" ht="30" customHeight="1" outlineLevel="1" x14ac:dyDescent="0.2">
      <c r="A580" s="117" t="s">
        <v>1159</v>
      </c>
      <c r="B580" s="118" t="s">
        <v>78</v>
      </c>
      <c r="C580" s="119" t="s">
        <v>853</v>
      </c>
      <c r="D580" s="120" t="s">
        <v>2016</v>
      </c>
      <c r="E580" s="122" t="s">
        <v>373</v>
      </c>
      <c r="F580" s="120" t="s">
        <v>1155</v>
      </c>
      <c r="G580" s="123">
        <v>0</v>
      </c>
      <c r="H580" s="123">
        <v>0</v>
      </c>
      <c r="I580" s="148">
        <v>46296</v>
      </c>
      <c r="J580" s="121">
        <v>401768</v>
      </c>
      <c r="K580" s="154"/>
    </row>
    <row r="581" spans="1:11" s="112" customFormat="1" ht="30" customHeight="1" outlineLevel="1" x14ac:dyDescent="0.2">
      <c r="A581" s="117" t="s">
        <v>1159</v>
      </c>
      <c r="B581" s="118" t="s">
        <v>78</v>
      </c>
      <c r="C581" s="119" t="s">
        <v>936</v>
      </c>
      <c r="D581" s="120" t="s">
        <v>2017</v>
      </c>
      <c r="E581" s="122" t="s">
        <v>373</v>
      </c>
      <c r="F581" s="120" t="s">
        <v>1155</v>
      </c>
      <c r="G581" s="123">
        <v>0</v>
      </c>
      <c r="H581" s="123">
        <v>0</v>
      </c>
      <c r="I581" s="148">
        <v>46296</v>
      </c>
      <c r="J581" s="121">
        <v>401768</v>
      </c>
      <c r="K581" s="154"/>
    </row>
    <row r="582" spans="1:11" s="112" customFormat="1" ht="30" customHeight="1" outlineLevel="1" x14ac:dyDescent="0.2">
      <c r="A582" s="117" t="s">
        <v>1159</v>
      </c>
      <c r="B582" s="118" t="s">
        <v>78</v>
      </c>
      <c r="C582" s="119" t="s">
        <v>1053</v>
      </c>
      <c r="D582" s="120" t="s">
        <v>2018</v>
      </c>
      <c r="E582" s="122" t="s">
        <v>373</v>
      </c>
      <c r="F582" s="120" t="s">
        <v>1155</v>
      </c>
      <c r="G582" s="123">
        <v>0</v>
      </c>
      <c r="H582" s="123">
        <v>0</v>
      </c>
      <c r="I582" s="148">
        <v>46296</v>
      </c>
      <c r="J582" s="121">
        <v>401768</v>
      </c>
      <c r="K582" s="154"/>
    </row>
    <row r="583" spans="1:11" s="112" customFormat="1" ht="30" customHeight="1" outlineLevel="1" x14ac:dyDescent="0.2">
      <c r="A583" s="117" t="s">
        <v>1159</v>
      </c>
      <c r="B583" s="118" t="s">
        <v>78</v>
      </c>
      <c r="C583" s="119" t="s">
        <v>1425</v>
      </c>
      <c r="D583" s="120" t="s">
        <v>2019</v>
      </c>
      <c r="E583" s="122" t="s">
        <v>373</v>
      </c>
      <c r="F583" s="120" t="s">
        <v>1155</v>
      </c>
      <c r="G583" s="123">
        <v>0</v>
      </c>
      <c r="H583" s="123">
        <v>0</v>
      </c>
      <c r="I583" s="148">
        <v>46296</v>
      </c>
      <c r="J583" s="121">
        <v>401768</v>
      </c>
      <c r="K583" s="154"/>
    </row>
    <row r="584" spans="1:11" s="112" customFormat="1" ht="30" customHeight="1" outlineLevel="1" x14ac:dyDescent="0.2">
      <c r="A584" s="117" t="s">
        <v>1159</v>
      </c>
      <c r="B584" s="118" t="s">
        <v>78</v>
      </c>
      <c r="C584" s="119" t="s">
        <v>1051</v>
      </c>
      <c r="D584" s="120" t="s">
        <v>2020</v>
      </c>
      <c r="E584" s="122" t="s">
        <v>373</v>
      </c>
      <c r="F584" s="120" t="s">
        <v>1155</v>
      </c>
      <c r="G584" s="123">
        <v>0</v>
      </c>
      <c r="H584" s="123">
        <v>0</v>
      </c>
      <c r="I584" s="148">
        <v>46296</v>
      </c>
      <c r="J584" s="121">
        <v>401768</v>
      </c>
      <c r="K584" s="154"/>
    </row>
    <row r="585" spans="1:11" s="112" customFormat="1" ht="30" customHeight="1" outlineLevel="1" x14ac:dyDescent="0.2">
      <c r="A585" s="117" t="s">
        <v>1159</v>
      </c>
      <c r="B585" s="118" t="s">
        <v>78</v>
      </c>
      <c r="C585" s="119" t="s">
        <v>962</v>
      </c>
      <c r="D585" s="120" t="s">
        <v>2021</v>
      </c>
      <c r="E585" s="122" t="s">
        <v>373</v>
      </c>
      <c r="F585" s="120" t="s">
        <v>1155</v>
      </c>
      <c r="G585" s="123">
        <v>0</v>
      </c>
      <c r="H585" s="123">
        <v>0</v>
      </c>
      <c r="I585" s="148">
        <v>46296</v>
      </c>
      <c r="J585" s="121">
        <v>401768</v>
      </c>
      <c r="K585" s="154"/>
    </row>
    <row r="586" spans="1:11" s="112" customFormat="1" ht="30" customHeight="1" outlineLevel="1" x14ac:dyDescent="0.2">
      <c r="A586" s="117" t="s">
        <v>1159</v>
      </c>
      <c r="B586" s="118" t="s">
        <v>78</v>
      </c>
      <c r="C586" s="119" t="s">
        <v>963</v>
      </c>
      <c r="D586" s="120" t="s">
        <v>2022</v>
      </c>
      <c r="E586" s="122" t="s">
        <v>373</v>
      </c>
      <c r="F586" s="120" t="s">
        <v>1155</v>
      </c>
      <c r="G586" s="123">
        <v>0</v>
      </c>
      <c r="H586" s="123">
        <v>0</v>
      </c>
      <c r="I586" s="148">
        <v>46296</v>
      </c>
      <c r="J586" s="121">
        <v>401768</v>
      </c>
      <c r="K586" s="154"/>
    </row>
    <row r="587" spans="1:11" s="112" customFormat="1" ht="30" customHeight="1" outlineLevel="1" x14ac:dyDescent="0.2">
      <c r="A587" s="117" t="s">
        <v>1159</v>
      </c>
      <c r="B587" s="118" t="s">
        <v>78</v>
      </c>
      <c r="C587" s="119" t="s">
        <v>964</v>
      </c>
      <c r="D587" s="120" t="s">
        <v>2023</v>
      </c>
      <c r="E587" s="122" t="s">
        <v>373</v>
      </c>
      <c r="F587" s="120" t="s">
        <v>1155</v>
      </c>
      <c r="G587" s="123">
        <v>0</v>
      </c>
      <c r="H587" s="123">
        <v>0</v>
      </c>
      <c r="I587" s="148">
        <v>46296</v>
      </c>
      <c r="J587" s="121">
        <v>401768</v>
      </c>
      <c r="K587" s="154"/>
    </row>
    <row r="588" spans="1:11" s="112" customFormat="1" ht="30" customHeight="1" outlineLevel="1" x14ac:dyDescent="0.2">
      <c r="A588" s="117" t="s">
        <v>1159</v>
      </c>
      <c r="B588" s="118" t="s">
        <v>78</v>
      </c>
      <c r="C588" s="119" t="s">
        <v>965</v>
      </c>
      <c r="D588" s="120" t="s">
        <v>2024</v>
      </c>
      <c r="E588" s="122" t="s">
        <v>373</v>
      </c>
      <c r="F588" s="120" t="s">
        <v>1155</v>
      </c>
      <c r="G588" s="123">
        <v>0</v>
      </c>
      <c r="H588" s="123">
        <v>0</v>
      </c>
      <c r="I588" s="148">
        <v>46296</v>
      </c>
      <c r="J588" s="121">
        <v>401768</v>
      </c>
      <c r="K588" s="154"/>
    </row>
    <row r="589" spans="1:11" s="112" customFormat="1" ht="30" customHeight="1" outlineLevel="1" x14ac:dyDescent="0.2">
      <c r="A589" s="117" t="s">
        <v>1159</v>
      </c>
      <c r="B589" s="118" t="s">
        <v>78</v>
      </c>
      <c r="C589" s="119" t="s">
        <v>966</v>
      </c>
      <c r="D589" s="120" t="s">
        <v>2025</v>
      </c>
      <c r="E589" s="122" t="s">
        <v>373</v>
      </c>
      <c r="F589" s="120" t="s">
        <v>1155</v>
      </c>
      <c r="G589" s="123">
        <v>0</v>
      </c>
      <c r="H589" s="123">
        <v>0</v>
      </c>
      <c r="I589" s="148">
        <v>46296</v>
      </c>
      <c r="J589" s="121">
        <v>401768</v>
      </c>
      <c r="K589" s="154"/>
    </row>
    <row r="590" spans="1:11" s="112" customFormat="1" ht="30" customHeight="1" outlineLevel="1" x14ac:dyDescent="0.2">
      <c r="A590" s="117" t="s">
        <v>1159</v>
      </c>
      <c r="B590" s="118" t="s">
        <v>78</v>
      </c>
      <c r="C590" s="119" t="s">
        <v>967</v>
      </c>
      <c r="D590" s="120" t="s">
        <v>2026</v>
      </c>
      <c r="E590" s="122" t="s">
        <v>373</v>
      </c>
      <c r="F590" s="120" t="s">
        <v>1155</v>
      </c>
      <c r="G590" s="123">
        <v>0</v>
      </c>
      <c r="H590" s="123">
        <v>0</v>
      </c>
      <c r="I590" s="148">
        <v>46296</v>
      </c>
      <c r="J590" s="121">
        <v>401768</v>
      </c>
      <c r="K590" s="154"/>
    </row>
    <row r="591" spans="1:11" s="112" customFormat="1" ht="30" customHeight="1" outlineLevel="1" x14ac:dyDescent="0.2">
      <c r="A591" s="117" t="s">
        <v>1159</v>
      </c>
      <c r="B591" s="118" t="s">
        <v>78</v>
      </c>
      <c r="C591" s="119" t="s">
        <v>968</v>
      </c>
      <c r="D591" s="120" t="s">
        <v>2027</v>
      </c>
      <c r="E591" s="122" t="s">
        <v>373</v>
      </c>
      <c r="F591" s="120" t="s">
        <v>1155</v>
      </c>
      <c r="G591" s="123">
        <v>0</v>
      </c>
      <c r="H591" s="123">
        <v>0</v>
      </c>
      <c r="I591" s="148">
        <v>46296</v>
      </c>
      <c r="J591" s="121">
        <v>401768</v>
      </c>
      <c r="K591" s="154"/>
    </row>
    <row r="592" spans="1:11" s="112" customFormat="1" ht="30" customHeight="1" outlineLevel="1" x14ac:dyDescent="0.2">
      <c r="A592" s="117" t="s">
        <v>1159</v>
      </c>
      <c r="B592" s="118" t="s">
        <v>78</v>
      </c>
      <c r="C592" s="119" t="s">
        <v>1052</v>
      </c>
      <c r="D592" s="120" t="s">
        <v>2028</v>
      </c>
      <c r="E592" s="122" t="s">
        <v>373</v>
      </c>
      <c r="F592" s="120" t="s">
        <v>1155</v>
      </c>
      <c r="G592" s="123">
        <v>0</v>
      </c>
      <c r="H592" s="123">
        <v>0</v>
      </c>
      <c r="I592" s="148">
        <v>46296</v>
      </c>
      <c r="J592" s="121">
        <v>401768</v>
      </c>
      <c r="K592" s="154"/>
    </row>
    <row r="593" spans="1:11" s="112" customFormat="1" ht="30" customHeight="1" outlineLevel="1" x14ac:dyDescent="0.2">
      <c r="A593" s="117" t="s">
        <v>1159</v>
      </c>
      <c r="B593" s="118" t="s">
        <v>78</v>
      </c>
      <c r="C593" s="119" t="s">
        <v>1186</v>
      </c>
      <c r="D593" s="120" t="s">
        <v>2029</v>
      </c>
      <c r="E593" s="122" t="s">
        <v>373</v>
      </c>
      <c r="F593" s="120" t="s">
        <v>1155</v>
      </c>
      <c r="G593" s="123">
        <v>0</v>
      </c>
      <c r="H593" s="123">
        <v>0</v>
      </c>
      <c r="I593" s="148">
        <v>46296</v>
      </c>
      <c r="J593" s="121">
        <v>401768</v>
      </c>
      <c r="K593" s="154"/>
    </row>
    <row r="594" spans="1:11" s="112" customFormat="1" ht="30" customHeight="1" outlineLevel="1" x14ac:dyDescent="0.2">
      <c r="A594" s="117" t="s">
        <v>1159</v>
      </c>
      <c r="B594" s="118" t="s">
        <v>78</v>
      </c>
      <c r="C594" s="119" t="s">
        <v>1187</v>
      </c>
      <c r="D594" s="120" t="s">
        <v>2030</v>
      </c>
      <c r="E594" s="122" t="s">
        <v>373</v>
      </c>
      <c r="F594" s="120" t="s">
        <v>1155</v>
      </c>
      <c r="G594" s="123">
        <v>0</v>
      </c>
      <c r="H594" s="123">
        <v>0</v>
      </c>
      <c r="I594" s="148">
        <v>46296</v>
      </c>
      <c r="J594" s="121">
        <v>401768</v>
      </c>
      <c r="K594" s="154"/>
    </row>
    <row r="595" spans="1:11" s="112" customFormat="1" ht="30" customHeight="1" outlineLevel="1" x14ac:dyDescent="0.2">
      <c r="A595" s="117" t="s">
        <v>1159</v>
      </c>
      <c r="B595" s="118" t="s">
        <v>78</v>
      </c>
      <c r="C595" s="119" t="s">
        <v>969</v>
      </c>
      <c r="D595" s="120" t="s">
        <v>2031</v>
      </c>
      <c r="E595" s="122" t="s">
        <v>373</v>
      </c>
      <c r="F595" s="120" t="s">
        <v>1155</v>
      </c>
      <c r="G595" s="123">
        <v>0</v>
      </c>
      <c r="H595" s="123">
        <v>0</v>
      </c>
      <c r="I595" s="148">
        <v>46296</v>
      </c>
      <c r="J595" s="121">
        <v>401768</v>
      </c>
      <c r="K595" s="154"/>
    </row>
    <row r="596" spans="1:11" s="112" customFormat="1" ht="30" customHeight="1" outlineLevel="1" x14ac:dyDescent="0.2">
      <c r="A596" s="122" t="s">
        <v>1159</v>
      </c>
      <c r="B596" s="120" t="s">
        <v>78</v>
      </c>
      <c r="C596" s="120" t="s">
        <v>1188</v>
      </c>
      <c r="D596" s="120" t="s">
        <v>2032</v>
      </c>
      <c r="E596" s="122" t="s">
        <v>373</v>
      </c>
      <c r="F596" s="120" t="s">
        <v>1155</v>
      </c>
      <c r="G596" s="123">
        <v>0</v>
      </c>
      <c r="H596" s="123">
        <v>0</v>
      </c>
      <c r="I596" s="148">
        <v>46296</v>
      </c>
      <c r="J596" s="121">
        <v>401768</v>
      </c>
      <c r="K596" s="154"/>
    </row>
    <row r="597" spans="1:11" s="112" customFormat="1" ht="30" customHeight="1" outlineLevel="1" x14ac:dyDescent="0.2">
      <c r="A597" s="122" t="s">
        <v>1159</v>
      </c>
      <c r="B597" s="120" t="s">
        <v>78</v>
      </c>
      <c r="C597" s="120" t="s">
        <v>1189</v>
      </c>
      <c r="D597" s="120" t="s">
        <v>2033</v>
      </c>
      <c r="E597" s="122" t="s">
        <v>373</v>
      </c>
      <c r="F597" s="120" t="s">
        <v>1155</v>
      </c>
      <c r="G597" s="123">
        <v>0</v>
      </c>
      <c r="H597" s="123">
        <v>0</v>
      </c>
      <c r="I597" s="148">
        <v>46296</v>
      </c>
      <c r="J597" s="121">
        <v>401768</v>
      </c>
      <c r="K597" s="154"/>
    </row>
    <row r="598" spans="1:11" s="112" customFormat="1" ht="30" customHeight="1" outlineLevel="1" x14ac:dyDescent="0.2">
      <c r="A598" s="122" t="s">
        <v>1159</v>
      </c>
      <c r="B598" s="120" t="s">
        <v>78</v>
      </c>
      <c r="C598" s="120" t="s">
        <v>1190</v>
      </c>
      <c r="D598" s="120" t="s">
        <v>2034</v>
      </c>
      <c r="E598" s="122" t="s">
        <v>373</v>
      </c>
      <c r="F598" s="120" t="s">
        <v>1155</v>
      </c>
      <c r="G598" s="123">
        <v>0</v>
      </c>
      <c r="H598" s="123">
        <v>0</v>
      </c>
      <c r="I598" s="148">
        <v>46296</v>
      </c>
      <c r="J598" s="121">
        <v>401768</v>
      </c>
      <c r="K598" s="154"/>
    </row>
    <row r="599" spans="1:11" s="112" customFormat="1" ht="30" customHeight="1" outlineLevel="1" x14ac:dyDescent="0.2">
      <c r="A599" s="122" t="s">
        <v>1159</v>
      </c>
      <c r="B599" s="120" t="s">
        <v>78</v>
      </c>
      <c r="C599" s="120" t="s">
        <v>1541</v>
      </c>
      <c r="D599" s="120" t="s">
        <v>2035</v>
      </c>
      <c r="E599" s="122" t="s">
        <v>373</v>
      </c>
      <c r="F599" s="120" t="s">
        <v>1155</v>
      </c>
      <c r="G599" s="123">
        <v>0</v>
      </c>
      <c r="H599" s="123">
        <v>0</v>
      </c>
      <c r="I599" s="148">
        <v>46296</v>
      </c>
      <c r="J599" s="121">
        <v>401768</v>
      </c>
      <c r="K599" s="154"/>
    </row>
    <row r="600" spans="1:11" s="112" customFormat="1" ht="30" customHeight="1" outlineLevel="1" x14ac:dyDescent="0.2">
      <c r="A600" s="122" t="s">
        <v>1159</v>
      </c>
      <c r="B600" s="120" t="s">
        <v>78</v>
      </c>
      <c r="C600" s="120" t="s">
        <v>1438</v>
      </c>
      <c r="D600" s="120" t="s">
        <v>2036</v>
      </c>
      <c r="E600" s="122" t="s">
        <v>373</v>
      </c>
      <c r="F600" s="120" t="s">
        <v>1155</v>
      </c>
      <c r="G600" s="123">
        <v>0</v>
      </c>
      <c r="H600" s="123">
        <v>0</v>
      </c>
      <c r="I600" s="148">
        <v>46296</v>
      </c>
      <c r="J600" s="121">
        <v>401768</v>
      </c>
      <c r="K600" s="154"/>
    </row>
    <row r="601" spans="1:11" s="112" customFormat="1" ht="30" customHeight="1" outlineLevel="1" x14ac:dyDescent="0.2">
      <c r="A601" s="122" t="s">
        <v>1159</v>
      </c>
      <c r="B601" s="120" t="s">
        <v>78</v>
      </c>
      <c r="C601" s="120" t="s">
        <v>1483</v>
      </c>
      <c r="D601" s="120" t="s">
        <v>2037</v>
      </c>
      <c r="E601" s="122" t="s">
        <v>373</v>
      </c>
      <c r="F601" s="120" t="s">
        <v>1155</v>
      </c>
      <c r="G601" s="123">
        <v>0</v>
      </c>
      <c r="H601" s="123">
        <v>0</v>
      </c>
      <c r="I601" s="148">
        <v>46296</v>
      </c>
      <c r="J601" s="121">
        <v>401768</v>
      </c>
      <c r="K601" s="154"/>
    </row>
    <row r="602" spans="1:11" s="112" customFormat="1" ht="30" customHeight="1" outlineLevel="1" x14ac:dyDescent="0.2">
      <c r="A602" s="122" t="s">
        <v>1159</v>
      </c>
      <c r="B602" s="120" t="s">
        <v>78</v>
      </c>
      <c r="C602" s="120" t="s">
        <v>1506</v>
      </c>
      <c r="D602" s="120" t="s">
        <v>2038</v>
      </c>
      <c r="E602" s="122" t="s">
        <v>373</v>
      </c>
      <c r="F602" s="120" t="s">
        <v>1155</v>
      </c>
      <c r="G602" s="123">
        <v>0</v>
      </c>
      <c r="H602" s="123">
        <v>0</v>
      </c>
      <c r="I602" s="148">
        <v>46296</v>
      </c>
      <c r="J602" s="121">
        <v>401768</v>
      </c>
      <c r="K602" s="154"/>
    </row>
    <row r="603" spans="1:11" s="112" customFormat="1" ht="30" customHeight="1" outlineLevel="1" x14ac:dyDescent="0.2">
      <c r="A603" s="122" t="s">
        <v>1159</v>
      </c>
      <c r="B603" s="120" t="s">
        <v>78</v>
      </c>
      <c r="C603" s="120" t="s">
        <v>1507</v>
      </c>
      <c r="D603" s="120" t="s">
        <v>2039</v>
      </c>
      <c r="E603" s="122" t="s">
        <v>373</v>
      </c>
      <c r="F603" s="120" t="s">
        <v>1155</v>
      </c>
      <c r="G603" s="123">
        <v>0</v>
      </c>
      <c r="H603" s="123">
        <v>0</v>
      </c>
      <c r="I603" s="148">
        <v>46296</v>
      </c>
      <c r="J603" s="121">
        <v>401768</v>
      </c>
      <c r="K603" s="154"/>
    </row>
    <row r="604" spans="1:11" s="112" customFormat="1" ht="30" customHeight="1" outlineLevel="1" x14ac:dyDescent="0.2">
      <c r="A604" s="122" t="s">
        <v>1159</v>
      </c>
      <c r="B604" s="120" t="s">
        <v>78</v>
      </c>
      <c r="C604" s="120" t="s">
        <v>1508</v>
      </c>
      <c r="D604" s="120" t="s">
        <v>2040</v>
      </c>
      <c r="E604" s="122" t="s">
        <v>373</v>
      </c>
      <c r="F604" s="120" t="s">
        <v>1155</v>
      </c>
      <c r="G604" s="123">
        <v>0</v>
      </c>
      <c r="H604" s="123">
        <v>0</v>
      </c>
      <c r="I604" s="148">
        <v>46296</v>
      </c>
      <c r="J604" s="121">
        <v>401768</v>
      </c>
      <c r="K604" s="154"/>
    </row>
    <row r="605" spans="1:11" s="112" customFormat="1" ht="30" customHeight="1" outlineLevel="1" x14ac:dyDescent="0.2">
      <c r="A605" s="122" t="s">
        <v>1159</v>
      </c>
      <c r="B605" s="120" t="s">
        <v>78</v>
      </c>
      <c r="C605" s="120" t="s">
        <v>1537</v>
      </c>
      <c r="D605" s="120" t="s">
        <v>2041</v>
      </c>
      <c r="E605" s="122" t="s">
        <v>373</v>
      </c>
      <c r="F605" s="120" t="s">
        <v>1155</v>
      </c>
      <c r="G605" s="123">
        <v>0</v>
      </c>
      <c r="H605" s="123">
        <v>0</v>
      </c>
      <c r="I605" s="148">
        <v>46296</v>
      </c>
      <c r="J605" s="121">
        <v>401768</v>
      </c>
      <c r="K605" s="154"/>
    </row>
    <row r="606" spans="1:11" s="112" customFormat="1" ht="30" customHeight="1" outlineLevel="1" x14ac:dyDescent="0.2">
      <c r="A606" s="122" t="s">
        <v>1159</v>
      </c>
      <c r="B606" s="120" t="s">
        <v>78</v>
      </c>
      <c r="C606" s="120" t="s">
        <v>1538</v>
      </c>
      <c r="D606" s="120" t="s">
        <v>2042</v>
      </c>
      <c r="E606" s="122" t="s">
        <v>373</v>
      </c>
      <c r="F606" s="120" t="s">
        <v>1155</v>
      </c>
      <c r="G606" s="123">
        <v>0</v>
      </c>
      <c r="H606" s="123">
        <v>0</v>
      </c>
      <c r="I606" s="148">
        <v>46296</v>
      </c>
      <c r="J606" s="121">
        <v>401768</v>
      </c>
      <c r="K606" s="154"/>
    </row>
    <row r="607" spans="1:11" s="112" customFormat="1" ht="30" customHeight="1" outlineLevel="1" x14ac:dyDescent="0.2">
      <c r="A607" s="214" t="s">
        <v>1159</v>
      </c>
      <c r="B607" s="215" t="s">
        <v>78</v>
      </c>
      <c r="C607" s="215" t="s">
        <v>1552</v>
      </c>
      <c r="D607" s="216" t="s">
        <v>2043</v>
      </c>
      <c r="E607" s="220" t="s">
        <v>373</v>
      </c>
      <c r="F607" s="216" t="s">
        <v>1155</v>
      </c>
      <c r="G607" s="217">
        <v>0</v>
      </c>
      <c r="H607" s="217">
        <v>0</v>
      </c>
      <c r="I607" s="218">
        <v>46296</v>
      </c>
      <c r="J607" s="219">
        <v>401768</v>
      </c>
      <c r="K607" s="216"/>
    </row>
    <row r="608" spans="1:11" s="112" customFormat="1" ht="30" customHeight="1" outlineLevel="1" x14ac:dyDescent="0.2">
      <c r="A608" s="214" t="s">
        <v>1159</v>
      </c>
      <c r="B608" s="215" t="s">
        <v>78</v>
      </c>
      <c r="C608" s="215" t="s">
        <v>1596</v>
      </c>
      <c r="D608" s="216" t="s">
        <v>2044</v>
      </c>
      <c r="E608" s="220" t="s">
        <v>373</v>
      </c>
      <c r="F608" s="216" t="s">
        <v>1155</v>
      </c>
      <c r="G608" s="217">
        <v>0</v>
      </c>
      <c r="H608" s="217">
        <v>0</v>
      </c>
      <c r="I608" s="218">
        <v>46296</v>
      </c>
      <c r="J608" s="219">
        <v>401768</v>
      </c>
      <c r="K608" s="216"/>
    </row>
    <row r="609" spans="1:11" s="112" customFormat="1" ht="99.95" customHeight="1" x14ac:dyDescent="0.2">
      <c r="A609" s="185" t="s">
        <v>179</v>
      </c>
      <c r="B609" s="188" t="s">
        <v>83</v>
      </c>
      <c r="C609" s="142"/>
      <c r="D609" s="140" t="s">
        <v>549</v>
      </c>
      <c r="E609" s="143" t="s">
        <v>2057</v>
      </c>
      <c r="F609" s="140"/>
      <c r="G609" s="141"/>
      <c r="H609" s="141"/>
      <c r="I609" s="197">
        <v>46296</v>
      </c>
      <c r="J609" s="202">
        <v>401768</v>
      </c>
      <c r="K609" s="165"/>
    </row>
    <row r="610" spans="1:11" s="112" customFormat="1" ht="30" customHeight="1" outlineLevel="1" x14ac:dyDescent="0.2">
      <c r="A610" s="117" t="s">
        <v>1159</v>
      </c>
      <c r="B610" s="118" t="s">
        <v>83</v>
      </c>
      <c r="C610" s="119" t="s">
        <v>172</v>
      </c>
      <c r="D610" s="120" t="s">
        <v>609</v>
      </c>
      <c r="E610" s="122" t="s">
        <v>373</v>
      </c>
      <c r="F610" s="120" t="s">
        <v>1155</v>
      </c>
      <c r="G610" s="123">
        <v>0</v>
      </c>
      <c r="H610" s="123">
        <v>0</v>
      </c>
      <c r="I610" s="148">
        <v>46296</v>
      </c>
      <c r="J610" s="121">
        <v>401768</v>
      </c>
      <c r="K610" s="154"/>
    </row>
    <row r="611" spans="1:11" s="112" customFormat="1" ht="99.95" customHeight="1" x14ac:dyDescent="0.2">
      <c r="A611" s="185" t="s">
        <v>179</v>
      </c>
      <c r="B611" s="188" t="s">
        <v>252</v>
      </c>
      <c r="C611" s="142"/>
      <c r="D611" s="133" t="s">
        <v>550</v>
      </c>
      <c r="E611" s="143" t="s">
        <v>2057</v>
      </c>
      <c r="F611" s="140"/>
      <c r="G611" s="141"/>
      <c r="H611" s="141"/>
      <c r="I611" s="197">
        <v>46296</v>
      </c>
      <c r="J611" s="202">
        <v>401768</v>
      </c>
      <c r="K611" s="165"/>
    </row>
    <row r="612" spans="1:11" s="112" customFormat="1" ht="30" customHeight="1" outlineLevel="1" x14ac:dyDescent="0.2">
      <c r="A612" s="117" t="s">
        <v>1159</v>
      </c>
      <c r="B612" s="118" t="s">
        <v>252</v>
      </c>
      <c r="C612" s="119" t="s">
        <v>1135</v>
      </c>
      <c r="D612" s="120" t="s">
        <v>554</v>
      </c>
      <c r="E612" s="122" t="s">
        <v>373</v>
      </c>
      <c r="F612" s="120" t="s">
        <v>1155</v>
      </c>
      <c r="G612" s="123">
        <v>0</v>
      </c>
      <c r="H612" s="123">
        <v>0</v>
      </c>
      <c r="I612" s="148">
        <v>46296</v>
      </c>
      <c r="J612" s="121">
        <v>401768</v>
      </c>
      <c r="K612" s="154"/>
    </row>
    <row r="613" spans="1:11" s="112" customFormat="1" ht="30" customHeight="1" outlineLevel="1" x14ac:dyDescent="0.2">
      <c r="A613" s="117" t="s">
        <v>1159</v>
      </c>
      <c r="B613" s="118" t="s">
        <v>252</v>
      </c>
      <c r="C613" s="119" t="s">
        <v>253</v>
      </c>
      <c r="D613" s="120" t="s">
        <v>727</v>
      </c>
      <c r="E613" s="122" t="s">
        <v>373</v>
      </c>
      <c r="F613" s="120" t="s">
        <v>1155</v>
      </c>
      <c r="G613" s="123">
        <v>0</v>
      </c>
      <c r="H613" s="123">
        <v>0</v>
      </c>
      <c r="I613" s="148">
        <v>46296</v>
      </c>
      <c r="J613" s="121">
        <v>401768</v>
      </c>
      <c r="K613" s="154"/>
    </row>
    <row r="614" spans="1:11" s="112" customFormat="1" ht="30" customHeight="1" outlineLevel="1" x14ac:dyDescent="0.2">
      <c r="A614" s="117" t="s">
        <v>1159</v>
      </c>
      <c r="B614" s="118" t="s">
        <v>252</v>
      </c>
      <c r="C614" s="119" t="s">
        <v>254</v>
      </c>
      <c r="D614" s="120" t="s">
        <v>551</v>
      </c>
      <c r="E614" s="122" t="s">
        <v>373</v>
      </c>
      <c r="F614" s="120" t="s">
        <v>1155</v>
      </c>
      <c r="G614" s="123">
        <v>0</v>
      </c>
      <c r="H614" s="123">
        <v>0</v>
      </c>
      <c r="I614" s="148">
        <v>46296</v>
      </c>
      <c r="J614" s="121">
        <v>401768</v>
      </c>
      <c r="K614" s="154"/>
    </row>
    <row r="615" spans="1:11" s="112" customFormat="1" ht="30" customHeight="1" outlineLevel="1" x14ac:dyDescent="0.2">
      <c r="A615" s="117" t="s">
        <v>1159</v>
      </c>
      <c r="B615" s="118" t="s">
        <v>252</v>
      </c>
      <c r="C615" s="119" t="s">
        <v>255</v>
      </c>
      <c r="D615" s="120" t="s">
        <v>552</v>
      </c>
      <c r="E615" s="122" t="s">
        <v>373</v>
      </c>
      <c r="F615" s="120" t="s">
        <v>1155</v>
      </c>
      <c r="G615" s="123">
        <v>0</v>
      </c>
      <c r="H615" s="123">
        <v>0</v>
      </c>
      <c r="I615" s="148">
        <v>46296</v>
      </c>
      <c r="J615" s="121">
        <v>401768</v>
      </c>
      <c r="K615" s="154"/>
    </row>
    <row r="616" spans="1:11" s="112" customFormat="1" ht="30" customHeight="1" outlineLevel="1" x14ac:dyDescent="0.2">
      <c r="A616" s="117" t="s">
        <v>1159</v>
      </c>
      <c r="B616" s="118" t="s">
        <v>252</v>
      </c>
      <c r="C616" s="119" t="s">
        <v>256</v>
      </c>
      <c r="D616" s="120" t="s">
        <v>610</v>
      </c>
      <c r="E616" s="122" t="s">
        <v>373</v>
      </c>
      <c r="F616" s="120" t="s">
        <v>1155</v>
      </c>
      <c r="G616" s="123">
        <v>0</v>
      </c>
      <c r="H616" s="123">
        <v>0</v>
      </c>
      <c r="I616" s="148">
        <v>46296</v>
      </c>
      <c r="J616" s="121">
        <v>401768</v>
      </c>
      <c r="K616" s="154"/>
    </row>
    <row r="617" spans="1:11" s="112" customFormat="1" ht="30" customHeight="1" outlineLevel="1" x14ac:dyDescent="0.2">
      <c r="A617" s="117" t="s">
        <v>1159</v>
      </c>
      <c r="B617" s="118" t="s">
        <v>252</v>
      </c>
      <c r="C617" s="119" t="s">
        <v>257</v>
      </c>
      <c r="D617" s="120" t="s">
        <v>553</v>
      </c>
      <c r="E617" s="122" t="s">
        <v>373</v>
      </c>
      <c r="F617" s="120" t="s">
        <v>1155</v>
      </c>
      <c r="G617" s="123">
        <v>0</v>
      </c>
      <c r="H617" s="123">
        <v>0</v>
      </c>
      <c r="I617" s="148">
        <v>46296</v>
      </c>
      <c r="J617" s="121">
        <v>401768</v>
      </c>
      <c r="K617" s="154"/>
    </row>
    <row r="618" spans="1:11" s="112" customFormat="1" ht="30" customHeight="1" outlineLevel="1" x14ac:dyDescent="0.2">
      <c r="A618" s="117" t="s">
        <v>1159</v>
      </c>
      <c r="B618" s="118" t="s">
        <v>252</v>
      </c>
      <c r="C618" s="119" t="s">
        <v>258</v>
      </c>
      <c r="D618" s="120" t="s">
        <v>737</v>
      </c>
      <c r="E618" s="122" t="s">
        <v>373</v>
      </c>
      <c r="F618" s="120" t="s">
        <v>1155</v>
      </c>
      <c r="G618" s="123">
        <v>0</v>
      </c>
      <c r="H618" s="123">
        <v>0</v>
      </c>
      <c r="I618" s="148">
        <v>46296</v>
      </c>
      <c r="J618" s="121">
        <v>401768</v>
      </c>
      <c r="K618" s="154"/>
    </row>
    <row r="619" spans="1:11" s="132" customFormat="1" ht="30" x14ac:dyDescent="0.2">
      <c r="A619" s="185" t="s">
        <v>179</v>
      </c>
      <c r="B619" s="189" t="s">
        <v>299</v>
      </c>
      <c r="C619" s="102"/>
      <c r="D619" s="95" t="s">
        <v>575</v>
      </c>
      <c r="E619" s="95" t="s">
        <v>572</v>
      </c>
      <c r="F619" s="95"/>
      <c r="G619" s="103"/>
      <c r="H619" s="103"/>
      <c r="I619" s="197">
        <v>46296</v>
      </c>
      <c r="J619" s="204">
        <v>401768</v>
      </c>
      <c r="K619" s="150" t="s">
        <v>1313</v>
      </c>
    </row>
    <row r="620" spans="1:11" s="112" customFormat="1" ht="30" customHeight="1" x14ac:dyDescent="0.2">
      <c r="A620" s="185" t="s">
        <v>179</v>
      </c>
      <c r="B620" s="183" t="s">
        <v>300</v>
      </c>
      <c r="C620" s="93"/>
      <c r="D620" s="95" t="s">
        <v>574</v>
      </c>
      <c r="E620" s="95"/>
      <c r="F620" s="95"/>
      <c r="G620" s="101"/>
      <c r="H620" s="101"/>
      <c r="I620" s="197">
        <v>46296</v>
      </c>
      <c r="J620" s="204">
        <v>401768</v>
      </c>
      <c r="K620" s="150"/>
    </row>
    <row r="621" spans="1:11" s="112" customFormat="1" ht="30" customHeight="1" outlineLevel="1" x14ac:dyDescent="0.2">
      <c r="A621" s="111" t="s">
        <v>1159</v>
      </c>
      <c r="B621" s="106" t="s">
        <v>300</v>
      </c>
      <c r="C621" s="114" t="s">
        <v>303</v>
      </c>
      <c r="D621" s="120" t="s">
        <v>1136</v>
      </c>
      <c r="E621" s="108"/>
      <c r="F621" s="107" t="s">
        <v>1155</v>
      </c>
      <c r="G621" s="127">
        <v>491.31</v>
      </c>
      <c r="H621" s="127">
        <v>454.5</v>
      </c>
      <c r="I621" s="148">
        <v>46296</v>
      </c>
      <c r="J621" s="116">
        <v>401768</v>
      </c>
      <c r="K621" s="150"/>
    </row>
    <row r="622" spans="1:11" s="112" customFormat="1" ht="30" customHeight="1" outlineLevel="1" x14ac:dyDescent="0.2">
      <c r="A622" s="111" t="s">
        <v>1159</v>
      </c>
      <c r="B622" s="106" t="s">
        <v>300</v>
      </c>
      <c r="C622" s="114" t="s">
        <v>304</v>
      </c>
      <c r="D622" s="120" t="s">
        <v>1407</v>
      </c>
      <c r="E622" s="108" t="s">
        <v>1107</v>
      </c>
      <c r="F622" s="107" t="s">
        <v>1155</v>
      </c>
      <c r="G622" s="127">
        <v>244.79</v>
      </c>
      <c r="H622" s="127">
        <v>226.45</v>
      </c>
      <c r="I622" s="148">
        <v>46296</v>
      </c>
      <c r="J622" s="116">
        <v>401768</v>
      </c>
      <c r="K622" s="150"/>
    </row>
    <row r="623" spans="1:11" s="112" customFormat="1" ht="30" customHeight="1" outlineLevel="1" x14ac:dyDescent="0.2">
      <c r="A623" s="111" t="s">
        <v>1159</v>
      </c>
      <c r="B623" s="106" t="s">
        <v>300</v>
      </c>
      <c r="C623" s="114" t="s">
        <v>305</v>
      </c>
      <c r="D623" s="120" t="s">
        <v>1406</v>
      </c>
      <c r="E623" s="108" t="s">
        <v>1220</v>
      </c>
      <c r="F623" s="107" t="s">
        <v>1155</v>
      </c>
      <c r="G623" s="127">
        <v>194.9</v>
      </c>
      <c r="H623" s="127">
        <v>180.3</v>
      </c>
      <c r="I623" s="148">
        <v>46296</v>
      </c>
      <c r="J623" s="116">
        <v>401768</v>
      </c>
      <c r="K623" s="150"/>
    </row>
    <row r="624" spans="1:11" s="112" customFormat="1" ht="30" customHeight="1" outlineLevel="1" x14ac:dyDescent="0.2">
      <c r="A624" s="111" t="s">
        <v>1159</v>
      </c>
      <c r="B624" s="106" t="s">
        <v>300</v>
      </c>
      <c r="C624" s="114" t="s">
        <v>306</v>
      </c>
      <c r="D624" s="120" t="s">
        <v>1405</v>
      </c>
      <c r="E624" s="108" t="s">
        <v>1108</v>
      </c>
      <c r="F624" s="107" t="s">
        <v>1155</v>
      </c>
      <c r="G624" s="127">
        <v>239.98</v>
      </c>
      <c r="H624" s="127">
        <v>222</v>
      </c>
      <c r="I624" s="148">
        <v>46296</v>
      </c>
      <c r="J624" s="116">
        <v>401768</v>
      </c>
      <c r="K624" s="150"/>
    </row>
    <row r="625" spans="1:11" s="112" customFormat="1" ht="30" customHeight="1" outlineLevel="1" x14ac:dyDescent="0.2">
      <c r="A625" s="111" t="s">
        <v>1159</v>
      </c>
      <c r="B625" s="106" t="s">
        <v>300</v>
      </c>
      <c r="C625" s="114" t="s">
        <v>307</v>
      </c>
      <c r="D625" s="120" t="s">
        <v>1404</v>
      </c>
      <c r="E625" s="108" t="s">
        <v>1108</v>
      </c>
      <c r="F625" s="107" t="s">
        <v>1155</v>
      </c>
      <c r="G625" s="127">
        <v>287.98</v>
      </c>
      <c r="H625" s="127">
        <v>266.39999999999998</v>
      </c>
      <c r="I625" s="148">
        <v>46296</v>
      </c>
      <c r="J625" s="116">
        <v>401768</v>
      </c>
      <c r="K625" s="150"/>
    </row>
    <row r="626" spans="1:11" s="112" customFormat="1" ht="30" customHeight="1" outlineLevel="1" x14ac:dyDescent="0.2">
      <c r="A626" s="111" t="s">
        <v>1159</v>
      </c>
      <c r="B626" s="106" t="s">
        <v>300</v>
      </c>
      <c r="C626" s="114" t="s">
        <v>308</v>
      </c>
      <c r="D626" s="120" t="s">
        <v>554</v>
      </c>
      <c r="E626" s="108"/>
      <c r="F626" s="107" t="s">
        <v>1155</v>
      </c>
      <c r="G626" s="127">
        <v>665.63</v>
      </c>
      <c r="H626" s="127">
        <v>615.75</v>
      </c>
      <c r="I626" s="148">
        <v>46296</v>
      </c>
      <c r="J626" s="116">
        <v>401768</v>
      </c>
      <c r="K626" s="154" t="s">
        <v>1529</v>
      </c>
    </row>
    <row r="627" spans="1:11" s="112" customFormat="1" ht="30" customHeight="1" outlineLevel="1" x14ac:dyDescent="0.2">
      <c r="A627" s="111" t="s">
        <v>1159</v>
      </c>
      <c r="B627" s="106" t="s">
        <v>300</v>
      </c>
      <c r="C627" s="114" t="s">
        <v>309</v>
      </c>
      <c r="D627" s="120" t="s">
        <v>611</v>
      </c>
      <c r="E627" s="108"/>
      <c r="F627" s="107" t="s">
        <v>1155</v>
      </c>
      <c r="G627" s="127">
        <v>1622.85</v>
      </c>
      <c r="H627" s="127">
        <v>1501.25</v>
      </c>
      <c r="I627" s="148">
        <v>46296</v>
      </c>
      <c r="J627" s="116">
        <v>401768</v>
      </c>
      <c r="K627" s="154" t="s">
        <v>1539</v>
      </c>
    </row>
    <row r="628" spans="1:11" s="112" customFormat="1" ht="30" customHeight="1" outlineLevel="1" x14ac:dyDescent="0.2">
      <c r="A628" s="111" t="s">
        <v>1159</v>
      </c>
      <c r="B628" s="106" t="s">
        <v>300</v>
      </c>
      <c r="C628" s="114" t="s">
        <v>1085</v>
      </c>
      <c r="D628" s="120" t="s">
        <v>1569</v>
      </c>
      <c r="E628" s="108" t="s">
        <v>1540</v>
      </c>
      <c r="F628" s="107" t="s">
        <v>1155</v>
      </c>
      <c r="G628" s="127">
        <v>1204.6600000000001</v>
      </c>
      <c r="H628" s="127">
        <v>1114.3900000000001</v>
      </c>
      <c r="I628" s="148">
        <v>46296</v>
      </c>
      <c r="J628" s="116">
        <v>401768</v>
      </c>
      <c r="K628" s="154" t="s">
        <v>1530</v>
      </c>
    </row>
    <row r="629" spans="1:11" s="112" customFormat="1" ht="30" customHeight="1" outlineLevel="1" x14ac:dyDescent="0.2">
      <c r="A629" s="111" t="s">
        <v>1159</v>
      </c>
      <c r="B629" s="106" t="s">
        <v>300</v>
      </c>
      <c r="C629" s="114" t="s">
        <v>310</v>
      </c>
      <c r="D629" s="108" t="s">
        <v>555</v>
      </c>
      <c r="E629" s="108"/>
      <c r="F629" s="107" t="s">
        <v>1155</v>
      </c>
      <c r="G629" s="127">
        <v>410.94</v>
      </c>
      <c r="H629" s="127">
        <v>380.15</v>
      </c>
      <c r="I629" s="148">
        <v>46296</v>
      </c>
      <c r="J629" s="116">
        <v>401768</v>
      </c>
      <c r="K629" s="150"/>
    </row>
    <row r="630" spans="1:11" s="112" customFormat="1" ht="30" customHeight="1" outlineLevel="1" x14ac:dyDescent="0.2">
      <c r="A630" s="111" t="s">
        <v>1159</v>
      </c>
      <c r="B630" s="106" t="s">
        <v>300</v>
      </c>
      <c r="C630" s="114" t="s">
        <v>311</v>
      </c>
      <c r="D630" s="120" t="s">
        <v>1113</v>
      </c>
      <c r="E630" s="108"/>
      <c r="F630" s="107" t="s">
        <v>1155</v>
      </c>
      <c r="G630" s="127">
        <v>1227.72</v>
      </c>
      <c r="H630" s="127">
        <v>1135.73</v>
      </c>
      <c r="I630" s="148">
        <v>46296</v>
      </c>
      <c r="J630" s="116">
        <v>401768</v>
      </c>
      <c r="K630" s="151" t="s">
        <v>1314</v>
      </c>
    </row>
    <row r="631" spans="1:11" s="112" customFormat="1" ht="30" customHeight="1" outlineLevel="1" x14ac:dyDescent="0.2">
      <c r="A631" s="111" t="s">
        <v>1159</v>
      </c>
      <c r="B631" s="106" t="s">
        <v>300</v>
      </c>
      <c r="C631" s="114" t="s">
        <v>1015</v>
      </c>
      <c r="D631" s="120" t="s">
        <v>1118</v>
      </c>
      <c r="E631" s="108" t="s">
        <v>1477</v>
      </c>
      <c r="F631" s="107" t="s">
        <v>1155</v>
      </c>
      <c r="G631" s="127">
        <v>762.25</v>
      </c>
      <c r="H631" s="127">
        <v>705.13</v>
      </c>
      <c r="I631" s="148">
        <v>46296</v>
      </c>
      <c r="J631" s="116">
        <v>401768</v>
      </c>
      <c r="K631" s="151" t="s">
        <v>1315</v>
      </c>
    </row>
    <row r="632" spans="1:11" s="112" customFormat="1" ht="240" outlineLevel="1" x14ac:dyDescent="0.2">
      <c r="A632" s="104" t="s">
        <v>1159</v>
      </c>
      <c r="B632" s="113" t="s">
        <v>300</v>
      </c>
      <c r="C632" s="113" t="s">
        <v>1492</v>
      </c>
      <c r="D632" s="108" t="s">
        <v>1515</v>
      </c>
      <c r="E632" s="107" t="s">
        <v>1516</v>
      </c>
      <c r="F632" s="107" t="s">
        <v>1155</v>
      </c>
      <c r="G632" s="109">
        <v>-756.7</v>
      </c>
      <c r="H632" s="109">
        <v>-700</v>
      </c>
      <c r="I632" s="148">
        <v>46296</v>
      </c>
      <c r="J632" s="110">
        <v>401768</v>
      </c>
      <c r="K632" s="150"/>
    </row>
    <row r="633" spans="1:11" s="112" customFormat="1" ht="30" customHeight="1" outlineLevel="1" x14ac:dyDescent="0.2">
      <c r="A633" s="111" t="s">
        <v>1159</v>
      </c>
      <c r="B633" s="106" t="s">
        <v>300</v>
      </c>
      <c r="C633" s="114" t="s">
        <v>312</v>
      </c>
      <c r="D633" s="108" t="s">
        <v>556</v>
      </c>
      <c r="E633" s="108"/>
      <c r="F633" s="107" t="s">
        <v>1155</v>
      </c>
      <c r="G633" s="127">
        <v>1399.79</v>
      </c>
      <c r="H633" s="127">
        <v>1294.9000000000001</v>
      </c>
      <c r="I633" s="148">
        <v>46296</v>
      </c>
      <c r="J633" s="116">
        <v>401768</v>
      </c>
      <c r="K633" s="150"/>
    </row>
    <row r="634" spans="1:11" s="112" customFormat="1" ht="30" customHeight="1" outlineLevel="1" x14ac:dyDescent="0.2">
      <c r="A634" s="111" t="s">
        <v>1159</v>
      </c>
      <c r="B634" s="106" t="s">
        <v>300</v>
      </c>
      <c r="C634" s="114" t="s">
        <v>313</v>
      </c>
      <c r="D634" s="120" t="s">
        <v>1148</v>
      </c>
      <c r="E634" s="108"/>
      <c r="F634" s="107" t="s">
        <v>1155</v>
      </c>
      <c r="G634" s="127">
        <v>731.57</v>
      </c>
      <c r="H634" s="127">
        <v>676.75</v>
      </c>
      <c r="I634" s="148">
        <v>46296</v>
      </c>
      <c r="J634" s="116">
        <v>401768</v>
      </c>
      <c r="K634" s="151" t="s">
        <v>89</v>
      </c>
    </row>
    <row r="635" spans="1:11" s="112" customFormat="1" ht="30" customHeight="1" outlineLevel="1" x14ac:dyDescent="0.2">
      <c r="A635" s="111" t="s">
        <v>1159</v>
      </c>
      <c r="B635" s="106" t="s">
        <v>300</v>
      </c>
      <c r="C635" s="114" t="s">
        <v>314</v>
      </c>
      <c r="D635" s="108" t="s">
        <v>812</v>
      </c>
      <c r="E635" s="108"/>
      <c r="F635" s="107" t="s">
        <v>1155</v>
      </c>
      <c r="G635" s="127">
        <v>417.27</v>
      </c>
      <c r="H635" s="127">
        <v>386</v>
      </c>
      <c r="I635" s="148">
        <v>46296</v>
      </c>
      <c r="J635" s="116">
        <v>401768</v>
      </c>
      <c r="K635" s="150"/>
    </row>
    <row r="636" spans="1:11" s="112" customFormat="1" ht="30" customHeight="1" outlineLevel="1" x14ac:dyDescent="0.2">
      <c r="A636" s="111" t="s">
        <v>1159</v>
      </c>
      <c r="B636" s="106" t="s">
        <v>300</v>
      </c>
      <c r="C636" s="114" t="s">
        <v>315</v>
      </c>
      <c r="D636" s="108" t="s">
        <v>813</v>
      </c>
      <c r="E636" s="108"/>
      <c r="F636" s="107" t="s">
        <v>1155</v>
      </c>
      <c r="G636" s="127">
        <v>456.45</v>
      </c>
      <c r="H636" s="127">
        <v>422.25</v>
      </c>
      <c r="I636" s="148">
        <v>46296</v>
      </c>
      <c r="J636" s="116">
        <v>401768</v>
      </c>
      <c r="K636" s="150"/>
    </row>
    <row r="637" spans="1:11" s="112" customFormat="1" ht="30" customHeight="1" outlineLevel="1" x14ac:dyDescent="0.2">
      <c r="A637" s="111" t="s">
        <v>1159</v>
      </c>
      <c r="B637" s="106" t="s">
        <v>300</v>
      </c>
      <c r="C637" s="106" t="s">
        <v>1022</v>
      </c>
      <c r="D637" s="108" t="s">
        <v>1119</v>
      </c>
      <c r="E637" s="108" t="s">
        <v>1478</v>
      </c>
      <c r="F637" s="107" t="s">
        <v>1155</v>
      </c>
      <c r="G637" s="127">
        <v>423.89</v>
      </c>
      <c r="H637" s="127">
        <v>392.13</v>
      </c>
      <c r="I637" s="148">
        <v>46296</v>
      </c>
      <c r="J637" s="116">
        <v>401768</v>
      </c>
      <c r="K637" s="150"/>
    </row>
    <row r="638" spans="1:11" s="112" customFormat="1" ht="30" customHeight="1" outlineLevel="1" x14ac:dyDescent="0.2">
      <c r="A638" s="111" t="s">
        <v>1159</v>
      </c>
      <c r="B638" s="106" t="s">
        <v>300</v>
      </c>
      <c r="C638" s="114" t="s">
        <v>822</v>
      </c>
      <c r="D638" s="108" t="s">
        <v>860</v>
      </c>
      <c r="E638" s="108" t="s">
        <v>1476</v>
      </c>
      <c r="F638" s="107" t="s">
        <v>1155</v>
      </c>
      <c r="G638" s="127">
        <v>738.86</v>
      </c>
      <c r="H638" s="127">
        <v>683.5</v>
      </c>
      <c r="I638" s="148">
        <v>46296</v>
      </c>
      <c r="J638" s="116">
        <v>401768</v>
      </c>
      <c r="K638" s="151" t="s">
        <v>1316</v>
      </c>
    </row>
    <row r="639" spans="1:11" s="112" customFormat="1" ht="30" customHeight="1" outlineLevel="1" x14ac:dyDescent="0.2">
      <c r="A639" s="111" t="s">
        <v>1159</v>
      </c>
      <c r="B639" s="106" t="s">
        <v>300</v>
      </c>
      <c r="C639" s="114" t="s">
        <v>316</v>
      </c>
      <c r="D639" s="108" t="s">
        <v>557</v>
      </c>
      <c r="E639" s="108"/>
      <c r="F639" s="107" t="s">
        <v>1155</v>
      </c>
      <c r="G639" s="127">
        <v>221.96</v>
      </c>
      <c r="H639" s="127">
        <v>205.33</v>
      </c>
      <c r="I639" s="148">
        <v>46296</v>
      </c>
      <c r="J639" s="116">
        <v>401768</v>
      </c>
      <c r="K639" s="151" t="s">
        <v>1317</v>
      </c>
    </row>
    <row r="640" spans="1:11" s="112" customFormat="1" ht="30" customHeight="1" outlineLevel="1" x14ac:dyDescent="0.2">
      <c r="A640" s="111" t="s">
        <v>1159</v>
      </c>
      <c r="B640" s="106" t="s">
        <v>300</v>
      </c>
      <c r="C640" s="114" t="s">
        <v>317</v>
      </c>
      <c r="D640" s="108" t="s">
        <v>612</v>
      </c>
      <c r="E640" s="108"/>
      <c r="F640" s="107" t="s">
        <v>1155</v>
      </c>
      <c r="G640" s="127">
        <v>545.36</v>
      </c>
      <c r="H640" s="127">
        <v>504.5</v>
      </c>
      <c r="I640" s="148">
        <v>46296</v>
      </c>
      <c r="J640" s="116">
        <v>401768</v>
      </c>
      <c r="K640" s="151" t="s">
        <v>1318</v>
      </c>
    </row>
    <row r="641" spans="1:11" s="112" customFormat="1" ht="30" customHeight="1" outlineLevel="1" x14ac:dyDescent="0.2">
      <c r="A641" s="111" t="s">
        <v>1159</v>
      </c>
      <c r="B641" s="106" t="s">
        <v>300</v>
      </c>
      <c r="C641" s="114" t="s">
        <v>318</v>
      </c>
      <c r="D641" s="108" t="s">
        <v>558</v>
      </c>
      <c r="E641" s="108"/>
      <c r="F641" s="107" t="s">
        <v>1155</v>
      </c>
      <c r="G641" s="127">
        <v>1028.49</v>
      </c>
      <c r="H641" s="127">
        <v>951.42</v>
      </c>
      <c r="I641" s="148">
        <v>46296</v>
      </c>
      <c r="J641" s="116">
        <v>401768</v>
      </c>
      <c r="K641" s="151" t="s">
        <v>1319</v>
      </c>
    </row>
    <row r="642" spans="1:11" s="112" customFormat="1" ht="30" customHeight="1" outlineLevel="1" x14ac:dyDescent="0.2">
      <c r="A642" s="111" t="s">
        <v>1159</v>
      </c>
      <c r="B642" s="106" t="s">
        <v>300</v>
      </c>
      <c r="C642" s="114" t="s">
        <v>762</v>
      </c>
      <c r="D642" s="108" t="s">
        <v>806</v>
      </c>
      <c r="E642" s="108"/>
      <c r="F642" s="107" t="s">
        <v>1155</v>
      </c>
      <c r="G642" s="127">
        <v>127.9</v>
      </c>
      <c r="H642" s="127">
        <v>118.32</v>
      </c>
      <c r="I642" s="148">
        <v>46296</v>
      </c>
      <c r="J642" s="116">
        <v>401768</v>
      </c>
      <c r="K642" s="150"/>
    </row>
    <row r="643" spans="1:11" s="112" customFormat="1" ht="30" customHeight="1" outlineLevel="1" x14ac:dyDescent="0.2">
      <c r="A643" s="111" t="s">
        <v>1159</v>
      </c>
      <c r="B643" s="106" t="s">
        <v>300</v>
      </c>
      <c r="C643" s="114" t="s">
        <v>319</v>
      </c>
      <c r="D643" s="108" t="s">
        <v>728</v>
      </c>
      <c r="E643" s="107" t="s">
        <v>1350</v>
      </c>
      <c r="F643" s="107" t="s">
        <v>1155</v>
      </c>
      <c r="G643" s="127">
        <v>1619.61</v>
      </c>
      <c r="H643" s="127">
        <v>1498.25</v>
      </c>
      <c r="I643" s="148">
        <v>46296</v>
      </c>
      <c r="J643" s="116">
        <v>401768</v>
      </c>
      <c r="K643" s="151" t="s">
        <v>1583</v>
      </c>
    </row>
    <row r="644" spans="1:11" s="112" customFormat="1" ht="30" customHeight="1" outlineLevel="1" x14ac:dyDescent="0.2">
      <c r="A644" s="111" t="s">
        <v>1159</v>
      </c>
      <c r="B644" s="106" t="s">
        <v>300</v>
      </c>
      <c r="C644" s="114" t="s">
        <v>320</v>
      </c>
      <c r="D644" s="107" t="s">
        <v>1402</v>
      </c>
      <c r="E644" s="108"/>
      <c r="F644" s="107" t="s">
        <v>1155</v>
      </c>
      <c r="G644" s="127">
        <v>194.22</v>
      </c>
      <c r="H644" s="127">
        <v>179.67</v>
      </c>
      <c r="I644" s="148">
        <v>46296</v>
      </c>
      <c r="J644" s="116">
        <v>401768</v>
      </c>
      <c r="K644" s="151" t="s">
        <v>1320</v>
      </c>
    </row>
    <row r="645" spans="1:11" s="112" customFormat="1" ht="30" customHeight="1" outlineLevel="1" x14ac:dyDescent="0.2">
      <c r="A645" s="111" t="s">
        <v>1159</v>
      </c>
      <c r="B645" s="106" t="s">
        <v>300</v>
      </c>
      <c r="C645" s="114" t="s">
        <v>321</v>
      </c>
      <c r="D645" s="107" t="s">
        <v>1403</v>
      </c>
      <c r="E645" s="108"/>
      <c r="F645" s="107" t="s">
        <v>1155</v>
      </c>
      <c r="G645" s="127">
        <v>2922.16</v>
      </c>
      <c r="H645" s="127">
        <v>2703.2</v>
      </c>
      <c r="I645" s="148">
        <v>46296</v>
      </c>
      <c r="J645" s="116">
        <v>401768</v>
      </c>
      <c r="K645" s="150" t="s">
        <v>320</v>
      </c>
    </row>
    <row r="646" spans="1:11" s="112" customFormat="1" ht="30" customHeight="1" outlineLevel="1" x14ac:dyDescent="0.2">
      <c r="A646" s="111" t="s">
        <v>1159</v>
      </c>
      <c r="B646" s="106" t="s">
        <v>300</v>
      </c>
      <c r="C646" s="114" t="s">
        <v>765</v>
      </c>
      <c r="D646" s="108" t="s">
        <v>814</v>
      </c>
      <c r="E646" s="108"/>
      <c r="F646" s="107" t="s">
        <v>1155</v>
      </c>
      <c r="G646" s="127">
        <v>383.21</v>
      </c>
      <c r="H646" s="127">
        <v>354.5</v>
      </c>
      <c r="I646" s="148">
        <v>46296</v>
      </c>
      <c r="J646" s="116">
        <v>401768</v>
      </c>
      <c r="K646" s="150"/>
    </row>
    <row r="647" spans="1:11" s="112" customFormat="1" ht="30" customHeight="1" outlineLevel="1" x14ac:dyDescent="0.2">
      <c r="A647" s="111" t="s">
        <v>1159</v>
      </c>
      <c r="B647" s="106" t="s">
        <v>300</v>
      </c>
      <c r="C647" s="114" t="s">
        <v>322</v>
      </c>
      <c r="D647" s="108" t="s">
        <v>559</v>
      </c>
      <c r="E647" s="108"/>
      <c r="F647" s="107" t="s">
        <v>1155</v>
      </c>
      <c r="G647" s="127">
        <v>469.37</v>
      </c>
      <c r="H647" s="127">
        <v>434.2</v>
      </c>
      <c r="I647" s="148">
        <v>46296</v>
      </c>
      <c r="J647" s="116">
        <v>401768</v>
      </c>
      <c r="K647" s="150"/>
    </row>
    <row r="648" spans="1:11" s="112" customFormat="1" ht="30" customHeight="1" outlineLevel="1" x14ac:dyDescent="0.2">
      <c r="A648" s="111" t="s">
        <v>1159</v>
      </c>
      <c r="B648" s="106" t="s">
        <v>300</v>
      </c>
      <c r="C648" s="114" t="s">
        <v>323</v>
      </c>
      <c r="D648" s="108" t="s">
        <v>613</v>
      </c>
      <c r="E648" s="108"/>
      <c r="F648" s="107" t="s">
        <v>1155</v>
      </c>
      <c r="G648" s="127">
        <v>175.82</v>
      </c>
      <c r="H648" s="127">
        <v>162.65</v>
      </c>
      <c r="I648" s="148">
        <v>46296</v>
      </c>
      <c r="J648" s="116">
        <v>401768</v>
      </c>
      <c r="K648" s="150"/>
    </row>
    <row r="649" spans="1:11" s="112" customFormat="1" ht="30" customHeight="1" outlineLevel="1" x14ac:dyDescent="0.2">
      <c r="A649" s="111" t="s">
        <v>1159</v>
      </c>
      <c r="B649" s="106" t="s">
        <v>300</v>
      </c>
      <c r="C649" s="114" t="s">
        <v>324</v>
      </c>
      <c r="D649" s="108" t="s">
        <v>560</v>
      </c>
      <c r="E649" s="108"/>
      <c r="F649" s="107" t="s">
        <v>1155</v>
      </c>
      <c r="G649" s="127">
        <v>178.37</v>
      </c>
      <c r="H649" s="127">
        <v>165</v>
      </c>
      <c r="I649" s="148">
        <v>46296</v>
      </c>
      <c r="J649" s="116">
        <v>401768</v>
      </c>
      <c r="K649" s="157" t="s">
        <v>1018</v>
      </c>
    </row>
    <row r="650" spans="1:11" s="112" customFormat="1" ht="30" customHeight="1" outlineLevel="1" x14ac:dyDescent="0.2">
      <c r="A650" s="111" t="s">
        <v>1159</v>
      </c>
      <c r="B650" s="106" t="s">
        <v>300</v>
      </c>
      <c r="C650" s="106" t="s">
        <v>1018</v>
      </c>
      <c r="D650" s="108" t="s">
        <v>1120</v>
      </c>
      <c r="E650" s="108"/>
      <c r="F650" s="107" t="s">
        <v>1155</v>
      </c>
      <c r="G650" s="127">
        <v>497.26</v>
      </c>
      <c r="H650" s="127">
        <v>460</v>
      </c>
      <c r="I650" s="148">
        <v>46296</v>
      </c>
      <c r="J650" s="116">
        <v>401768</v>
      </c>
      <c r="K650" s="157" t="s">
        <v>324</v>
      </c>
    </row>
    <row r="651" spans="1:11" s="112" customFormat="1" ht="30" customHeight="1" outlineLevel="1" x14ac:dyDescent="0.2">
      <c r="A651" s="111" t="s">
        <v>1159</v>
      </c>
      <c r="B651" s="106" t="s">
        <v>300</v>
      </c>
      <c r="C651" s="114" t="s">
        <v>325</v>
      </c>
      <c r="D651" s="108" t="s">
        <v>561</v>
      </c>
      <c r="E651" s="108"/>
      <c r="F651" s="107" t="s">
        <v>1155</v>
      </c>
      <c r="G651" s="127">
        <v>373.66</v>
      </c>
      <c r="H651" s="127">
        <v>345.66</v>
      </c>
      <c r="I651" s="148">
        <v>46296</v>
      </c>
      <c r="J651" s="116">
        <v>401768</v>
      </c>
      <c r="K651" s="150"/>
    </row>
    <row r="652" spans="1:11" s="112" customFormat="1" ht="30" customHeight="1" outlineLevel="1" x14ac:dyDescent="0.2">
      <c r="A652" s="111" t="s">
        <v>1159</v>
      </c>
      <c r="B652" s="106" t="s">
        <v>300</v>
      </c>
      <c r="C652" s="114" t="s">
        <v>1057</v>
      </c>
      <c r="D652" s="108" t="s">
        <v>1221</v>
      </c>
      <c r="E652" s="108"/>
      <c r="F652" s="107" t="s">
        <v>1155</v>
      </c>
      <c r="G652" s="127">
        <v>181.28</v>
      </c>
      <c r="H652" s="127">
        <v>167.7</v>
      </c>
      <c r="I652" s="148">
        <v>46296</v>
      </c>
      <c r="J652" s="116">
        <v>401768</v>
      </c>
      <c r="K652" s="151" t="s">
        <v>326</v>
      </c>
    </row>
    <row r="653" spans="1:11" s="112" customFormat="1" ht="30" customHeight="1" outlineLevel="1" x14ac:dyDescent="0.2">
      <c r="A653" s="111" t="s">
        <v>1159</v>
      </c>
      <c r="B653" s="106" t="s">
        <v>300</v>
      </c>
      <c r="C653" s="114" t="s">
        <v>326</v>
      </c>
      <c r="D653" s="108" t="s">
        <v>815</v>
      </c>
      <c r="E653" s="108"/>
      <c r="F653" s="107" t="s">
        <v>1155</v>
      </c>
      <c r="G653" s="127">
        <v>422.26</v>
      </c>
      <c r="H653" s="127">
        <v>390.62</v>
      </c>
      <c r="I653" s="148">
        <v>46296</v>
      </c>
      <c r="J653" s="116">
        <v>401768</v>
      </c>
      <c r="K653" s="157" t="s">
        <v>1057</v>
      </c>
    </row>
    <row r="654" spans="1:11" s="112" customFormat="1" ht="30" customHeight="1" outlineLevel="1" x14ac:dyDescent="0.2">
      <c r="A654" s="111" t="s">
        <v>1159</v>
      </c>
      <c r="B654" s="106" t="s">
        <v>300</v>
      </c>
      <c r="C654" s="114" t="s">
        <v>327</v>
      </c>
      <c r="D654" s="108" t="s">
        <v>816</v>
      </c>
      <c r="E654" s="108"/>
      <c r="F654" s="107" t="s">
        <v>1155</v>
      </c>
      <c r="G654" s="127">
        <v>209.77</v>
      </c>
      <c r="H654" s="127">
        <v>194.05</v>
      </c>
      <c r="I654" s="148">
        <v>46296</v>
      </c>
      <c r="J654" s="116">
        <v>401768</v>
      </c>
      <c r="K654" s="150"/>
    </row>
    <row r="655" spans="1:11" s="112" customFormat="1" ht="30" customHeight="1" outlineLevel="1" x14ac:dyDescent="0.2">
      <c r="A655" s="111" t="s">
        <v>1159</v>
      </c>
      <c r="B655" s="106" t="s">
        <v>300</v>
      </c>
      <c r="C655" s="114" t="s">
        <v>328</v>
      </c>
      <c r="D655" s="108" t="s">
        <v>614</v>
      </c>
      <c r="E655" s="108"/>
      <c r="F655" s="107" t="s">
        <v>1155</v>
      </c>
      <c r="G655" s="127">
        <v>1129.23</v>
      </c>
      <c r="H655" s="127">
        <v>1044.6199999999999</v>
      </c>
      <c r="I655" s="148">
        <v>46296</v>
      </c>
      <c r="J655" s="116">
        <v>401768</v>
      </c>
      <c r="K655" s="150"/>
    </row>
    <row r="656" spans="1:11" s="112" customFormat="1" ht="33" customHeight="1" x14ac:dyDescent="0.2">
      <c r="A656" s="190" t="s">
        <v>179</v>
      </c>
      <c r="B656" s="191" t="s">
        <v>301</v>
      </c>
      <c r="C656" s="94"/>
      <c r="D656" s="95" t="s">
        <v>562</v>
      </c>
      <c r="E656" s="95"/>
      <c r="F656" s="95"/>
      <c r="G656" s="101"/>
      <c r="H656" s="101"/>
      <c r="I656" s="197">
        <v>46296</v>
      </c>
      <c r="J656" s="204">
        <v>401768</v>
      </c>
      <c r="K656" s="150"/>
    </row>
    <row r="657" spans="1:11" s="112" customFormat="1" ht="32.25" customHeight="1" outlineLevel="1" x14ac:dyDescent="0.2">
      <c r="A657" s="111" t="s">
        <v>1159</v>
      </c>
      <c r="B657" s="113" t="s">
        <v>301</v>
      </c>
      <c r="C657" s="113" t="s">
        <v>329</v>
      </c>
      <c r="D657" s="108" t="s">
        <v>1430</v>
      </c>
      <c r="E657" s="108" t="s">
        <v>615</v>
      </c>
      <c r="F657" s="107" t="s">
        <v>1155</v>
      </c>
      <c r="G657" s="109"/>
      <c r="H657" s="109"/>
      <c r="I657" s="148">
        <v>46296</v>
      </c>
      <c r="J657" s="110">
        <v>401768</v>
      </c>
      <c r="K657" s="151"/>
    </row>
    <row r="658" spans="1:11" s="112" customFormat="1" ht="32.25" customHeight="1" outlineLevel="1" x14ac:dyDescent="0.2">
      <c r="A658" s="111" t="s">
        <v>1159</v>
      </c>
      <c r="B658" s="113" t="s">
        <v>301</v>
      </c>
      <c r="C658" s="113" t="s">
        <v>1371</v>
      </c>
      <c r="D658" s="108" t="s">
        <v>1374</v>
      </c>
      <c r="E658" s="108" t="s">
        <v>615</v>
      </c>
      <c r="F658" s="107" t="s">
        <v>1155</v>
      </c>
      <c r="G658" s="109"/>
      <c r="H658" s="109"/>
      <c r="I658" s="148">
        <v>46296</v>
      </c>
      <c r="J658" s="110">
        <v>401768</v>
      </c>
      <c r="K658" s="151"/>
    </row>
    <row r="659" spans="1:11" s="112" customFormat="1" ht="50.1" customHeight="1" outlineLevel="1" x14ac:dyDescent="0.2">
      <c r="A659" s="111" t="s">
        <v>1159</v>
      </c>
      <c r="B659" s="113" t="s">
        <v>301</v>
      </c>
      <c r="C659" s="113" t="s">
        <v>1195</v>
      </c>
      <c r="D659" s="108" t="s">
        <v>1216</v>
      </c>
      <c r="E659" s="108" t="s">
        <v>1470</v>
      </c>
      <c r="F659" s="107" t="s">
        <v>1155</v>
      </c>
      <c r="G659" s="109"/>
      <c r="H659" s="109"/>
      <c r="I659" s="148">
        <v>46296</v>
      </c>
      <c r="J659" s="110">
        <v>401768</v>
      </c>
      <c r="K659" s="151" t="s">
        <v>1586</v>
      </c>
    </row>
    <row r="660" spans="1:11" s="112" customFormat="1" ht="50.1" customHeight="1" outlineLevel="1" x14ac:dyDescent="0.2">
      <c r="A660" s="111" t="s">
        <v>1159</v>
      </c>
      <c r="B660" s="113" t="s">
        <v>301</v>
      </c>
      <c r="C660" s="113" t="s">
        <v>1196</v>
      </c>
      <c r="D660" s="108" t="s">
        <v>1217</v>
      </c>
      <c r="E660" s="108" t="s">
        <v>1470</v>
      </c>
      <c r="F660" s="107" t="s">
        <v>1155</v>
      </c>
      <c r="G660" s="109"/>
      <c r="H660" s="109"/>
      <c r="I660" s="148">
        <v>46296</v>
      </c>
      <c r="J660" s="110">
        <v>401768</v>
      </c>
      <c r="K660" s="151" t="s">
        <v>1586</v>
      </c>
    </row>
    <row r="661" spans="1:11" s="112" customFormat="1" ht="32.25" customHeight="1" outlineLevel="1" x14ac:dyDescent="0.2">
      <c r="A661" s="111" t="s">
        <v>1159</v>
      </c>
      <c r="B661" s="113" t="s">
        <v>301</v>
      </c>
      <c r="C661" s="113" t="s">
        <v>330</v>
      </c>
      <c r="D661" s="108" t="s">
        <v>1531</v>
      </c>
      <c r="E661" s="108" t="s">
        <v>615</v>
      </c>
      <c r="F661" s="107" t="s">
        <v>1155</v>
      </c>
      <c r="G661" s="109"/>
      <c r="H661" s="109"/>
      <c r="I661" s="148">
        <v>46296</v>
      </c>
      <c r="J661" s="110">
        <v>401768</v>
      </c>
      <c r="K661" s="151" t="s">
        <v>1308</v>
      </c>
    </row>
    <row r="662" spans="1:11" s="112" customFormat="1" ht="33" customHeight="1" outlineLevel="1" x14ac:dyDescent="0.2">
      <c r="A662" s="104" t="s">
        <v>1159</v>
      </c>
      <c r="B662" s="113" t="s">
        <v>301</v>
      </c>
      <c r="C662" s="113" t="s">
        <v>331</v>
      </c>
      <c r="D662" s="108" t="s">
        <v>616</v>
      </c>
      <c r="E662" s="108" t="s">
        <v>615</v>
      </c>
      <c r="F662" s="107" t="s">
        <v>1155</v>
      </c>
      <c r="G662" s="109"/>
      <c r="H662" s="109"/>
      <c r="I662" s="148">
        <v>46296</v>
      </c>
      <c r="J662" s="110">
        <v>401768</v>
      </c>
      <c r="K662" s="150"/>
    </row>
    <row r="663" spans="1:11" s="112" customFormat="1" ht="60" outlineLevel="1" x14ac:dyDescent="0.2">
      <c r="A663" s="104" t="s">
        <v>1159</v>
      </c>
      <c r="B663" s="113" t="s">
        <v>301</v>
      </c>
      <c r="C663" s="113" t="s">
        <v>524</v>
      </c>
      <c r="D663" s="108" t="s">
        <v>563</v>
      </c>
      <c r="E663" s="107" t="s">
        <v>1559</v>
      </c>
      <c r="F663" s="107" t="s">
        <v>1155</v>
      </c>
      <c r="G663" s="109"/>
      <c r="H663" s="109"/>
      <c r="I663" s="148">
        <v>46296</v>
      </c>
      <c r="J663" s="110">
        <v>401768</v>
      </c>
      <c r="K663" s="150"/>
    </row>
    <row r="664" spans="1:11" s="112" customFormat="1" ht="60" outlineLevel="1" x14ac:dyDescent="0.2">
      <c r="A664" s="221" t="s">
        <v>1159</v>
      </c>
      <c r="B664" s="222" t="s">
        <v>301</v>
      </c>
      <c r="C664" s="222" t="s">
        <v>1490</v>
      </c>
      <c r="D664" s="209" t="s">
        <v>1595</v>
      </c>
      <c r="E664" s="209" t="s">
        <v>1585</v>
      </c>
      <c r="F664" s="209" t="s">
        <v>1155</v>
      </c>
      <c r="G664" s="212"/>
      <c r="H664" s="212"/>
      <c r="I664" s="218">
        <v>46296</v>
      </c>
      <c r="J664" s="223">
        <v>401768</v>
      </c>
      <c r="K664" s="209"/>
    </row>
    <row r="665" spans="1:11" s="112" customFormat="1" ht="33" customHeight="1" outlineLevel="1" x14ac:dyDescent="0.2">
      <c r="A665" s="104" t="s">
        <v>1159</v>
      </c>
      <c r="B665" s="113" t="s">
        <v>301</v>
      </c>
      <c r="C665" s="113" t="s">
        <v>757</v>
      </c>
      <c r="D665" s="108" t="s">
        <v>817</v>
      </c>
      <c r="E665" s="108" t="s">
        <v>615</v>
      </c>
      <c r="F665" s="107" t="s">
        <v>1155</v>
      </c>
      <c r="G665" s="109"/>
      <c r="H665" s="109"/>
      <c r="I665" s="148">
        <v>46296</v>
      </c>
      <c r="J665" s="110">
        <v>401768</v>
      </c>
      <c r="K665" s="150"/>
    </row>
    <row r="666" spans="1:11" s="112" customFormat="1" ht="33" customHeight="1" outlineLevel="1" x14ac:dyDescent="0.2">
      <c r="A666" s="104" t="s">
        <v>1159</v>
      </c>
      <c r="B666" s="113" t="s">
        <v>301</v>
      </c>
      <c r="C666" s="113" t="s">
        <v>332</v>
      </c>
      <c r="D666" s="108" t="s">
        <v>620</v>
      </c>
      <c r="E666" s="108" t="s">
        <v>615</v>
      </c>
      <c r="F666" s="107" t="s">
        <v>1155</v>
      </c>
      <c r="G666" s="109"/>
      <c r="H666" s="109"/>
      <c r="I666" s="148">
        <v>46296</v>
      </c>
      <c r="J666" s="110">
        <v>401768</v>
      </c>
      <c r="K666" s="150"/>
    </row>
    <row r="667" spans="1:11" s="112" customFormat="1" ht="33" customHeight="1" outlineLevel="1" x14ac:dyDescent="0.2">
      <c r="A667" s="104" t="s">
        <v>1159</v>
      </c>
      <c r="B667" s="113" t="s">
        <v>301</v>
      </c>
      <c r="C667" s="113" t="s">
        <v>333</v>
      </c>
      <c r="D667" s="108" t="s">
        <v>617</v>
      </c>
      <c r="E667" s="108" t="s">
        <v>615</v>
      </c>
      <c r="F667" s="107" t="s">
        <v>1155</v>
      </c>
      <c r="G667" s="109"/>
      <c r="H667" s="109"/>
      <c r="I667" s="148">
        <v>46296</v>
      </c>
      <c r="J667" s="110">
        <v>401768</v>
      </c>
      <c r="K667" s="150"/>
    </row>
    <row r="668" spans="1:11" s="112" customFormat="1" ht="33" customHeight="1" outlineLevel="1" x14ac:dyDescent="0.2">
      <c r="A668" s="104" t="s">
        <v>1159</v>
      </c>
      <c r="B668" s="113" t="s">
        <v>301</v>
      </c>
      <c r="C668" s="113" t="s">
        <v>334</v>
      </c>
      <c r="D668" s="108" t="s">
        <v>633</v>
      </c>
      <c r="E668" s="108" t="s">
        <v>615</v>
      </c>
      <c r="F668" s="107" t="s">
        <v>1155</v>
      </c>
      <c r="G668" s="109"/>
      <c r="H668" s="109"/>
      <c r="I668" s="148">
        <v>46296</v>
      </c>
      <c r="J668" s="110">
        <v>401768</v>
      </c>
      <c r="K668" s="150"/>
    </row>
    <row r="669" spans="1:11" s="112" customFormat="1" ht="33" customHeight="1" x14ac:dyDescent="0.2">
      <c r="A669" s="190" t="s">
        <v>179</v>
      </c>
      <c r="B669" s="191" t="s">
        <v>302</v>
      </c>
      <c r="C669" s="94"/>
      <c r="D669" s="95" t="s">
        <v>564</v>
      </c>
      <c r="E669" s="95"/>
      <c r="F669" s="95"/>
      <c r="G669" s="101"/>
      <c r="H669" s="101"/>
      <c r="I669" s="197">
        <v>46296</v>
      </c>
      <c r="J669" s="204">
        <v>401768</v>
      </c>
      <c r="K669" s="150"/>
    </row>
    <row r="670" spans="1:11" s="112" customFormat="1" ht="50.1" customHeight="1" outlineLevel="1" x14ac:dyDescent="0.2">
      <c r="A670" s="104" t="s">
        <v>1159</v>
      </c>
      <c r="B670" s="113" t="s">
        <v>302</v>
      </c>
      <c r="C670" s="113" t="s">
        <v>335</v>
      </c>
      <c r="D670" s="108" t="s">
        <v>565</v>
      </c>
      <c r="E670" s="108" t="s">
        <v>1611</v>
      </c>
      <c r="F670" s="107" t="s">
        <v>1155</v>
      </c>
      <c r="G670" s="109"/>
      <c r="H670" s="109"/>
      <c r="I670" s="148">
        <v>46296</v>
      </c>
      <c r="J670" s="110">
        <v>401768</v>
      </c>
      <c r="K670" s="151" t="s">
        <v>1582</v>
      </c>
    </row>
    <row r="671" spans="1:11" s="112" customFormat="1" ht="50.1" customHeight="1" outlineLevel="1" x14ac:dyDescent="0.2">
      <c r="A671" s="104" t="s">
        <v>1159</v>
      </c>
      <c r="B671" s="113" t="s">
        <v>302</v>
      </c>
      <c r="C671" s="113" t="s">
        <v>336</v>
      </c>
      <c r="D671" s="108" t="s">
        <v>566</v>
      </c>
      <c r="E671" s="108" t="s">
        <v>1611</v>
      </c>
      <c r="F671" s="107" t="s">
        <v>1155</v>
      </c>
      <c r="G671" s="109"/>
      <c r="H671" s="109"/>
      <c r="I671" s="148">
        <v>46296</v>
      </c>
      <c r="J671" s="110">
        <v>401768</v>
      </c>
      <c r="K671" s="151" t="s">
        <v>1582</v>
      </c>
    </row>
    <row r="672" spans="1:11" s="112" customFormat="1" ht="65.099999999999994" customHeight="1" x14ac:dyDescent="0.2">
      <c r="A672" s="192" t="s">
        <v>179</v>
      </c>
      <c r="B672" s="183" t="s">
        <v>93</v>
      </c>
      <c r="C672" s="93"/>
      <c r="D672" s="95" t="s">
        <v>1124</v>
      </c>
      <c r="E672" s="95" t="s">
        <v>1409</v>
      </c>
      <c r="F672" s="95"/>
      <c r="G672" s="97"/>
      <c r="H672" s="97"/>
      <c r="I672" s="197">
        <v>46296</v>
      </c>
      <c r="J672" s="200">
        <v>401768</v>
      </c>
      <c r="K672" s="151" t="s">
        <v>1282</v>
      </c>
    </row>
    <row r="673" spans="1:11" s="112" customFormat="1" ht="50.1" customHeight="1" x14ac:dyDescent="0.2">
      <c r="A673" s="184" t="s">
        <v>179</v>
      </c>
      <c r="B673" s="183" t="s">
        <v>228</v>
      </c>
      <c r="C673" s="93"/>
      <c r="D673" s="95" t="s">
        <v>972</v>
      </c>
      <c r="E673" s="102" t="s">
        <v>1279</v>
      </c>
      <c r="F673" s="95"/>
      <c r="G673" s="97"/>
      <c r="H673" s="97"/>
      <c r="I673" s="197">
        <v>46296</v>
      </c>
      <c r="J673" s="200">
        <v>401768</v>
      </c>
      <c r="K673" s="151"/>
    </row>
    <row r="674" spans="1:11" s="112" customFormat="1" ht="30" customHeight="1" outlineLevel="1" x14ac:dyDescent="0.2">
      <c r="A674" s="105" t="s">
        <v>1159</v>
      </c>
      <c r="B674" s="106" t="s">
        <v>228</v>
      </c>
      <c r="C674" s="106" t="s">
        <v>238</v>
      </c>
      <c r="D674" s="108" t="s">
        <v>624</v>
      </c>
      <c r="E674" s="108" t="s">
        <v>615</v>
      </c>
      <c r="F674" s="107" t="s">
        <v>1155</v>
      </c>
      <c r="G674" s="109"/>
      <c r="H674" s="109"/>
      <c r="I674" s="148">
        <v>46296</v>
      </c>
      <c r="J674" s="110">
        <v>401768</v>
      </c>
      <c r="K674" s="150"/>
    </row>
    <row r="675" spans="1:11" s="112" customFormat="1" ht="30" customHeight="1" outlineLevel="1" x14ac:dyDescent="0.2">
      <c r="A675" s="105" t="s">
        <v>1159</v>
      </c>
      <c r="B675" s="106" t="s">
        <v>228</v>
      </c>
      <c r="C675" s="106" t="s">
        <v>239</v>
      </c>
      <c r="D675" s="108" t="s">
        <v>625</v>
      </c>
      <c r="E675" s="108" t="s">
        <v>615</v>
      </c>
      <c r="F675" s="107" t="s">
        <v>1155</v>
      </c>
      <c r="G675" s="109"/>
      <c r="H675" s="109"/>
      <c r="I675" s="148">
        <v>46296</v>
      </c>
      <c r="J675" s="110">
        <v>401768</v>
      </c>
      <c r="K675" s="150"/>
    </row>
    <row r="676" spans="1:11" s="112" customFormat="1" ht="30" customHeight="1" outlineLevel="1" x14ac:dyDescent="0.2">
      <c r="A676" s="105" t="s">
        <v>1159</v>
      </c>
      <c r="B676" s="106" t="s">
        <v>228</v>
      </c>
      <c r="C676" s="106" t="s">
        <v>240</v>
      </c>
      <c r="D676" s="128" t="s">
        <v>1089</v>
      </c>
      <c r="E676" s="108" t="s">
        <v>615</v>
      </c>
      <c r="F676" s="107" t="s">
        <v>1155</v>
      </c>
      <c r="G676" s="109"/>
      <c r="H676" s="109"/>
      <c r="I676" s="148">
        <v>46296</v>
      </c>
      <c r="J676" s="110">
        <v>401768</v>
      </c>
      <c r="K676" s="150"/>
    </row>
    <row r="677" spans="1:11" s="112" customFormat="1" ht="30" customHeight="1" outlineLevel="1" x14ac:dyDescent="0.2">
      <c r="A677" s="105" t="s">
        <v>1159</v>
      </c>
      <c r="B677" s="106" t="s">
        <v>228</v>
      </c>
      <c r="C677" s="106" t="s">
        <v>241</v>
      </c>
      <c r="D677" s="128" t="s">
        <v>1090</v>
      </c>
      <c r="E677" s="108" t="s">
        <v>615</v>
      </c>
      <c r="F677" s="107" t="s">
        <v>1155</v>
      </c>
      <c r="G677" s="109"/>
      <c r="H677" s="109"/>
      <c r="I677" s="148">
        <v>46296</v>
      </c>
      <c r="J677" s="110">
        <v>401768</v>
      </c>
      <c r="K677" s="150"/>
    </row>
    <row r="678" spans="1:11" s="112" customFormat="1" ht="30" customHeight="1" outlineLevel="1" x14ac:dyDescent="0.2">
      <c r="A678" s="105" t="s">
        <v>1159</v>
      </c>
      <c r="B678" s="106" t="s">
        <v>228</v>
      </c>
      <c r="C678" s="106" t="s">
        <v>242</v>
      </c>
      <c r="D678" s="128" t="s">
        <v>1096</v>
      </c>
      <c r="E678" s="108" t="s">
        <v>615</v>
      </c>
      <c r="F678" s="107" t="s">
        <v>1155</v>
      </c>
      <c r="G678" s="109"/>
      <c r="H678" s="109"/>
      <c r="I678" s="148">
        <v>46296</v>
      </c>
      <c r="J678" s="110">
        <v>401768</v>
      </c>
      <c r="K678" s="150"/>
    </row>
    <row r="679" spans="1:11" s="112" customFormat="1" ht="30" customHeight="1" outlineLevel="1" x14ac:dyDescent="0.2">
      <c r="A679" s="105" t="s">
        <v>1159</v>
      </c>
      <c r="B679" s="106" t="s">
        <v>228</v>
      </c>
      <c r="C679" s="106" t="s">
        <v>243</v>
      </c>
      <c r="D679" s="128" t="s">
        <v>1091</v>
      </c>
      <c r="E679" s="108" t="s">
        <v>615</v>
      </c>
      <c r="F679" s="107" t="s">
        <v>1155</v>
      </c>
      <c r="G679" s="109"/>
      <c r="H679" s="109"/>
      <c r="I679" s="148">
        <v>46296</v>
      </c>
      <c r="J679" s="110">
        <v>401768</v>
      </c>
      <c r="K679" s="150"/>
    </row>
    <row r="680" spans="1:11" s="112" customFormat="1" ht="30" customHeight="1" outlineLevel="1" x14ac:dyDescent="0.2">
      <c r="A680" s="105" t="s">
        <v>1159</v>
      </c>
      <c r="B680" s="106" t="s">
        <v>228</v>
      </c>
      <c r="C680" s="106" t="s">
        <v>244</v>
      </c>
      <c r="D680" s="128" t="s">
        <v>1092</v>
      </c>
      <c r="E680" s="108" t="s">
        <v>615</v>
      </c>
      <c r="F680" s="107" t="s">
        <v>1155</v>
      </c>
      <c r="G680" s="109"/>
      <c r="H680" s="109"/>
      <c r="I680" s="148">
        <v>46296</v>
      </c>
      <c r="J680" s="110">
        <v>401768</v>
      </c>
      <c r="K680" s="150"/>
    </row>
    <row r="681" spans="1:11" s="112" customFormat="1" ht="30" customHeight="1" outlineLevel="1" x14ac:dyDescent="0.2">
      <c r="A681" s="105" t="s">
        <v>1159</v>
      </c>
      <c r="B681" s="106" t="s">
        <v>228</v>
      </c>
      <c r="C681" s="106" t="s">
        <v>245</v>
      </c>
      <c r="D681" s="128" t="s">
        <v>1093</v>
      </c>
      <c r="E681" s="108" t="s">
        <v>615</v>
      </c>
      <c r="F681" s="107" t="s">
        <v>1155</v>
      </c>
      <c r="G681" s="109"/>
      <c r="H681" s="109"/>
      <c r="I681" s="148">
        <v>46296</v>
      </c>
      <c r="J681" s="110">
        <v>401768</v>
      </c>
      <c r="K681" s="150"/>
    </row>
    <row r="682" spans="1:11" s="112" customFormat="1" ht="30" customHeight="1" outlineLevel="1" x14ac:dyDescent="0.2">
      <c r="A682" s="105" t="s">
        <v>1159</v>
      </c>
      <c r="B682" s="106" t="s">
        <v>228</v>
      </c>
      <c r="C682" s="106" t="s">
        <v>246</v>
      </c>
      <c r="D682" s="128" t="s">
        <v>1094</v>
      </c>
      <c r="E682" s="108" t="s">
        <v>615</v>
      </c>
      <c r="F682" s="107" t="s">
        <v>1155</v>
      </c>
      <c r="G682" s="109"/>
      <c r="H682" s="109"/>
      <c r="I682" s="148">
        <v>46296</v>
      </c>
      <c r="J682" s="110">
        <v>401768</v>
      </c>
      <c r="K682" s="150"/>
    </row>
    <row r="683" spans="1:11" s="112" customFormat="1" ht="30" customHeight="1" outlineLevel="1" x14ac:dyDescent="0.2">
      <c r="A683" s="105" t="s">
        <v>1159</v>
      </c>
      <c r="B683" s="106" t="s">
        <v>228</v>
      </c>
      <c r="C683" s="106" t="s">
        <v>247</v>
      </c>
      <c r="D683" s="128" t="s">
        <v>1095</v>
      </c>
      <c r="E683" s="108" t="s">
        <v>615</v>
      </c>
      <c r="F683" s="107" t="s">
        <v>1155</v>
      </c>
      <c r="G683" s="109"/>
      <c r="H683" s="109"/>
      <c r="I683" s="148">
        <v>46296</v>
      </c>
      <c r="J683" s="110">
        <v>401768</v>
      </c>
      <c r="K683" s="150"/>
    </row>
    <row r="684" spans="1:11" s="112" customFormat="1" ht="30" customHeight="1" outlineLevel="1" x14ac:dyDescent="0.2">
      <c r="A684" s="105" t="s">
        <v>1159</v>
      </c>
      <c r="B684" s="106" t="s">
        <v>228</v>
      </c>
      <c r="C684" s="106" t="s">
        <v>248</v>
      </c>
      <c r="D684" s="108" t="s">
        <v>731</v>
      </c>
      <c r="E684" s="108" t="s">
        <v>615</v>
      </c>
      <c r="F684" s="107" t="s">
        <v>1155</v>
      </c>
      <c r="G684" s="109"/>
      <c r="H684" s="109"/>
      <c r="I684" s="148">
        <v>46296</v>
      </c>
      <c r="J684" s="110">
        <v>401768</v>
      </c>
      <c r="K684" s="150"/>
    </row>
    <row r="685" spans="1:11" s="112" customFormat="1" ht="30" customHeight="1" outlineLevel="1" x14ac:dyDescent="0.2">
      <c r="A685" s="105" t="s">
        <v>1159</v>
      </c>
      <c r="B685" s="106" t="s">
        <v>228</v>
      </c>
      <c r="C685" s="106" t="s">
        <v>249</v>
      </c>
      <c r="D685" s="108" t="s">
        <v>608</v>
      </c>
      <c r="E685" s="108" t="s">
        <v>615</v>
      </c>
      <c r="F685" s="107" t="s">
        <v>1155</v>
      </c>
      <c r="G685" s="109"/>
      <c r="H685" s="109"/>
      <c r="I685" s="148">
        <v>46296</v>
      </c>
      <c r="J685" s="110">
        <v>401768</v>
      </c>
      <c r="K685" s="150"/>
    </row>
    <row r="686" spans="1:11" s="112" customFormat="1" ht="33" customHeight="1" x14ac:dyDescent="0.2">
      <c r="A686" s="184" t="s">
        <v>179</v>
      </c>
      <c r="B686" s="183" t="s">
        <v>296</v>
      </c>
      <c r="C686" s="93"/>
      <c r="D686" s="96" t="s">
        <v>635</v>
      </c>
      <c r="E686" s="102" t="s">
        <v>1279</v>
      </c>
      <c r="F686" s="95"/>
      <c r="G686" s="97"/>
      <c r="H686" s="97"/>
      <c r="I686" s="197">
        <v>46296</v>
      </c>
      <c r="J686" s="200">
        <v>401768</v>
      </c>
      <c r="K686" s="151"/>
    </row>
    <row r="687" spans="1:11" s="112" customFormat="1" ht="30" customHeight="1" outlineLevel="1" x14ac:dyDescent="0.2">
      <c r="A687" s="105" t="s">
        <v>1159</v>
      </c>
      <c r="B687" s="106" t="s">
        <v>296</v>
      </c>
      <c r="C687" s="106" t="s">
        <v>1138</v>
      </c>
      <c r="D687" s="108" t="s">
        <v>554</v>
      </c>
      <c r="E687" s="108" t="s">
        <v>615</v>
      </c>
      <c r="F687" s="107" t="s">
        <v>1155</v>
      </c>
      <c r="G687" s="109"/>
      <c r="H687" s="109"/>
      <c r="I687" s="148">
        <v>46296</v>
      </c>
      <c r="J687" s="110">
        <v>401768</v>
      </c>
      <c r="K687" s="150"/>
    </row>
    <row r="688" spans="1:11" s="112" customFormat="1" ht="30" customHeight="1" outlineLevel="1" x14ac:dyDescent="0.2">
      <c r="A688" s="105" t="s">
        <v>1159</v>
      </c>
      <c r="B688" s="106" t="s">
        <v>296</v>
      </c>
      <c r="C688" s="106" t="s">
        <v>409</v>
      </c>
      <c r="D688" s="108" t="s">
        <v>727</v>
      </c>
      <c r="E688" s="108" t="s">
        <v>615</v>
      </c>
      <c r="F688" s="107" t="s">
        <v>1155</v>
      </c>
      <c r="G688" s="109"/>
      <c r="H688" s="109"/>
      <c r="I688" s="148">
        <v>46296</v>
      </c>
      <c r="J688" s="110">
        <v>401768</v>
      </c>
      <c r="K688" s="150"/>
    </row>
    <row r="689" spans="1:11" s="112" customFormat="1" ht="30" customHeight="1" outlineLevel="1" x14ac:dyDescent="0.2">
      <c r="A689" s="105" t="s">
        <v>1159</v>
      </c>
      <c r="B689" s="106" t="s">
        <v>296</v>
      </c>
      <c r="C689" s="106" t="s">
        <v>338</v>
      </c>
      <c r="D689" s="108" t="s">
        <v>551</v>
      </c>
      <c r="E689" s="108" t="s">
        <v>615</v>
      </c>
      <c r="F689" s="107" t="s">
        <v>1155</v>
      </c>
      <c r="G689" s="109"/>
      <c r="H689" s="109"/>
      <c r="I689" s="148">
        <v>46296</v>
      </c>
      <c r="J689" s="110">
        <v>401768</v>
      </c>
      <c r="K689" s="150"/>
    </row>
    <row r="690" spans="1:11" s="112" customFormat="1" ht="30" customHeight="1" outlineLevel="1" x14ac:dyDescent="0.2">
      <c r="A690" s="105" t="s">
        <v>1159</v>
      </c>
      <c r="B690" s="106" t="s">
        <v>296</v>
      </c>
      <c r="C690" s="106" t="s">
        <v>339</v>
      </c>
      <c r="D690" s="108" t="s">
        <v>552</v>
      </c>
      <c r="E690" s="108" t="s">
        <v>615</v>
      </c>
      <c r="F690" s="107" t="s">
        <v>1155</v>
      </c>
      <c r="G690" s="109"/>
      <c r="H690" s="109"/>
      <c r="I690" s="148">
        <v>46296</v>
      </c>
      <c r="J690" s="110">
        <v>401768</v>
      </c>
      <c r="K690" s="150"/>
    </row>
    <row r="691" spans="1:11" s="112" customFormat="1" ht="30" customHeight="1" outlineLevel="1" x14ac:dyDescent="0.2">
      <c r="A691" s="105" t="s">
        <v>1159</v>
      </c>
      <c r="B691" s="106" t="s">
        <v>296</v>
      </c>
      <c r="C691" s="106" t="s">
        <v>340</v>
      </c>
      <c r="D691" s="108" t="s">
        <v>610</v>
      </c>
      <c r="E691" s="108" t="s">
        <v>615</v>
      </c>
      <c r="F691" s="107" t="s">
        <v>1155</v>
      </c>
      <c r="G691" s="109"/>
      <c r="H691" s="109"/>
      <c r="I691" s="148">
        <v>46296</v>
      </c>
      <c r="J691" s="110">
        <v>401768</v>
      </c>
      <c r="K691" s="150"/>
    </row>
    <row r="692" spans="1:11" s="112" customFormat="1" ht="30" customHeight="1" outlineLevel="1" x14ac:dyDescent="0.2">
      <c r="A692" s="105" t="s">
        <v>1159</v>
      </c>
      <c r="B692" s="106" t="s">
        <v>296</v>
      </c>
      <c r="C692" s="106" t="s">
        <v>341</v>
      </c>
      <c r="D692" s="108" t="s">
        <v>553</v>
      </c>
      <c r="E692" s="108" t="s">
        <v>615</v>
      </c>
      <c r="F692" s="107" t="s">
        <v>1155</v>
      </c>
      <c r="G692" s="109"/>
      <c r="H692" s="109"/>
      <c r="I692" s="148">
        <v>46296</v>
      </c>
      <c r="J692" s="110">
        <v>401768</v>
      </c>
      <c r="K692" s="150"/>
    </row>
    <row r="693" spans="1:11" s="112" customFormat="1" ht="30" customHeight="1" outlineLevel="1" x14ac:dyDescent="0.2">
      <c r="A693" s="105" t="s">
        <v>1159</v>
      </c>
      <c r="B693" s="106" t="s">
        <v>296</v>
      </c>
      <c r="C693" s="106" t="s">
        <v>342</v>
      </c>
      <c r="D693" s="108" t="s">
        <v>737</v>
      </c>
      <c r="E693" s="108" t="s">
        <v>615</v>
      </c>
      <c r="F693" s="107" t="s">
        <v>1155</v>
      </c>
      <c r="G693" s="109"/>
      <c r="H693" s="109"/>
      <c r="I693" s="148">
        <v>46296</v>
      </c>
      <c r="J693" s="110">
        <v>401768</v>
      </c>
      <c r="K693" s="150"/>
    </row>
    <row r="694" spans="1:11" s="112" customFormat="1" ht="33" customHeight="1" x14ac:dyDescent="0.2">
      <c r="A694" s="184" t="s">
        <v>179</v>
      </c>
      <c r="B694" s="183" t="s">
        <v>251</v>
      </c>
      <c r="C694" s="93"/>
      <c r="D694" s="96" t="s">
        <v>818</v>
      </c>
      <c r="E694" s="102" t="s">
        <v>1279</v>
      </c>
      <c r="F694" s="95"/>
      <c r="G694" s="97"/>
      <c r="H694" s="97"/>
      <c r="I694" s="197">
        <v>46296</v>
      </c>
      <c r="J694" s="200">
        <v>401768</v>
      </c>
      <c r="K694" s="151"/>
    </row>
    <row r="695" spans="1:11" s="112" customFormat="1" ht="33" customHeight="1" outlineLevel="1" x14ac:dyDescent="0.2">
      <c r="A695" s="105" t="s">
        <v>1159</v>
      </c>
      <c r="B695" s="106" t="s">
        <v>251</v>
      </c>
      <c r="C695" s="106" t="s">
        <v>250</v>
      </c>
      <c r="D695" s="108" t="s">
        <v>1136</v>
      </c>
      <c r="E695" s="108" t="s">
        <v>615</v>
      </c>
      <c r="F695" s="107" t="s">
        <v>1155</v>
      </c>
      <c r="G695" s="109"/>
      <c r="H695" s="109"/>
      <c r="I695" s="148">
        <v>46296</v>
      </c>
      <c r="J695" s="110">
        <v>401768</v>
      </c>
      <c r="K695" s="150"/>
    </row>
    <row r="696" spans="1:11" s="112" customFormat="1" ht="33" customHeight="1" outlineLevel="1" x14ac:dyDescent="0.2">
      <c r="A696" s="105" t="s">
        <v>1159</v>
      </c>
      <c r="B696" s="106" t="s">
        <v>251</v>
      </c>
      <c r="C696" s="106" t="s">
        <v>259</v>
      </c>
      <c r="D696" s="108" t="s">
        <v>1407</v>
      </c>
      <c r="E696" s="108" t="s">
        <v>615</v>
      </c>
      <c r="F696" s="107" t="s">
        <v>1155</v>
      </c>
      <c r="G696" s="109"/>
      <c r="H696" s="109"/>
      <c r="I696" s="148">
        <v>46296</v>
      </c>
      <c r="J696" s="110">
        <v>401768</v>
      </c>
      <c r="K696" s="150"/>
    </row>
    <row r="697" spans="1:11" s="112" customFormat="1" ht="33" customHeight="1" outlineLevel="1" x14ac:dyDescent="0.2">
      <c r="A697" s="105" t="s">
        <v>1159</v>
      </c>
      <c r="B697" s="106" t="s">
        <v>251</v>
      </c>
      <c r="C697" s="106" t="s">
        <v>260</v>
      </c>
      <c r="D697" s="108" t="s">
        <v>1406</v>
      </c>
      <c r="E697" s="108" t="s">
        <v>615</v>
      </c>
      <c r="F697" s="107" t="s">
        <v>1155</v>
      </c>
      <c r="G697" s="109"/>
      <c r="H697" s="109"/>
      <c r="I697" s="148">
        <v>46296</v>
      </c>
      <c r="J697" s="110">
        <v>401768</v>
      </c>
      <c r="K697" s="150"/>
    </row>
    <row r="698" spans="1:11" s="112" customFormat="1" ht="33" customHeight="1" outlineLevel="1" x14ac:dyDescent="0.2">
      <c r="A698" s="105" t="s">
        <v>1159</v>
      </c>
      <c r="B698" s="106" t="s">
        <v>251</v>
      </c>
      <c r="C698" s="106" t="s">
        <v>261</v>
      </c>
      <c r="D698" s="108" t="s">
        <v>1405</v>
      </c>
      <c r="E698" s="108" t="s">
        <v>615</v>
      </c>
      <c r="F698" s="107" t="s">
        <v>1155</v>
      </c>
      <c r="G698" s="109"/>
      <c r="H698" s="109"/>
      <c r="I698" s="148">
        <v>46296</v>
      </c>
      <c r="J698" s="110">
        <v>401768</v>
      </c>
      <c r="K698" s="150"/>
    </row>
    <row r="699" spans="1:11" s="112" customFormat="1" ht="33" customHeight="1" outlineLevel="1" x14ac:dyDescent="0.2">
      <c r="A699" s="105" t="s">
        <v>1159</v>
      </c>
      <c r="B699" s="106" t="s">
        <v>251</v>
      </c>
      <c r="C699" s="106" t="s">
        <v>262</v>
      </c>
      <c r="D699" s="108" t="s">
        <v>2049</v>
      </c>
      <c r="E699" s="108" t="s">
        <v>615</v>
      </c>
      <c r="F699" s="107" t="s">
        <v>1155</v>
      </c>
      <c r="G699" s="109"/>
      <c r="H699" s="109"/>
      <c r="I699" s="148">
        <v>46296</v>
      </c>
      <c r="J699" s="110">
        <v>401768</v>
      </c>
      <c r="K699" s="150"/>
    </row>
    <row r="700" spans="1:11" s="112" customFormat="1" ht="33" customHeight="1" outlineLevel="1" x14ac:dyDescent="0.2">
      <c r="A700" s="105" t="s">
        <v>1159</v>
      </c>
      <c r="B700" s="106" t="s">
        <v>251</v>
      </c>
      <c r="C700" s="106" t="s">
        <v>263</v>
      </c>
      <c r="D700" s="108" t="s">
        <v>554</v>
      </c>
      <c r="E700" s="108" t="s">
        <v>615</v>
      </c>
      <c r="F700" s="107" t="s">
        <v>1155</v>
      </c>
      <c r="G700" s="109"/>
      <c r="H700" s="109"/>
      <c r="I700" s="148">
        <v>46296</v>
      </c>
      <c r="J700" s="110">
        <v>401768</v>
      </c>
      <c r="K700" s="150" t="s">
        <v>1321</v>
      </c>
    </row>
    <row r="701" spans="1:11" s="112" customFormat="1" ht="33" customHeight="1" outlineLevel="1" x14ac:dyDescent="0.2">
      <c r="A701" s="105" t="s">
        <v>1159</v>
      </c>
      <c r="B701" s="106" t="s">
        <v>251</v>
      </c>
      <c r="C701" s="106" t="s">
        <v>264</v>
      </c>
      <c r="D701" s="108" t="s">
        <v>611</v>
      </c>
      <c r="E701" s="108" t="s">
        <v>615</v>
      </c>
      <c r="F701" s="107" t="s">
        <v>1155</v>
      </c>
      <c r="G701" s="109"/>
      <c r="H701" s="109"/>
      <c r="I701" s="148">
        <v>46296</v>
      </c>
      <c r="J701" s="110">
        <v>401768</v>
      </c>
      <c r="K701" s="151" t="s">
        <v>1322</v>
      </c>
    </row>
    <row r="702" spans="1:11" s="112" customFormat="1" ht="33" customHeight="1" outlineLevel="1" x14ac:dyDescent="0.2">
      <c r="A702" s="105" t="s">
        <v>1159</v>
      </c>
      <c r="B702" s="106" t="s">
        <v>251</v>
      </c>
      <c r="C702" s="106" t="s">
        <v>1086</v>
      </c>
      <c r="D702" s="108" t="s">
        <v>1569</v>
      </c>
      <c r="E702" s="108" t="s">
        <v>1573</v>
      </c>
      <c r="F702" s="107" t="s">
        <v>1155</v>
      </c>
      <c r="G702" s="109"/>
      <c r="H702" s="109"/>
      <c r="I702" s="148">
        <v>46296</v>
      </c>
      <c r="J702" s="110">
        <v>401768</v>
      </c>
      <c r="K702" s="150" t="s">
        <v>1323</v>
      </c>
    </row>
    <row r="703" spans="1:11" s="112" customFormat="1" ht="33" customHeight="1" outlineLevel="1" x14ac:dyDescent="0.2">
      <c r="A703" s="105" t="s">
        <v>1159</v>
      </c>
      <c r="B703" s="106" t="s">
        <v>251</v>
      </c>
      <c r="C703" s="106" t="s">
        <v>265</v>
      </c>
      <c r="D703" s="108" t="s">
        <v>555</v>
      </c>
      <c r="E703" s="108" t="s">
        <v>615</v>
      </c>
      <c r="F703" s="107" t="s">
        <v>1155</v>
      </c>
      <c r="G703" s="109"/>
      <c r="H703" s="109"/>
      <c r="I703" s="148">
        <v>46296</v>
      </c>
      <c r="J703" s="110">
        <v>401768</v>
      </c>
      <c r="K703" s="150"/>
    </row>
    <row r="704" spans="1:11" s="112" customFormat="1" ht="33" customHeight="1" outlineLevel="1" x14ac:dyDescent="0.2">
      <c r="A704" s="105" t="s">
        <v>1159</v>
      </c>
      <c r="B704" s="106" t="s">
        <v>251</v>
      </c>
      <c r="C704" s="106" t="s">
        <v>266</v>
      </c>
      <c r="D704" s="108" t="s">
        <v>1123</v>
      </c>
      <c r="E704" s="108" t="s">
        <v>615</v>
      </c>
      <c r="F704" s="107" t="s">
        <v>1155</v>
      </c>
      <c r="G704" s="109"/>
      <c r="H704" s="109"/>
      <c r="I704" s="148">
        <v>46296</v>
      </c>
      <c r="J704" s="110">
        <v>401768</v>
      </c>
      <c r="K704" s="151" t="s">
        <v>1324</v>
      </c>
    </row>
    <row r="705" spans="1:11" s="112" customFormat="1" ht="33" customHeight="1" outlineLevel="1" x14ac:dyDescent="0.2">
      <c r="A705" s="105" t="s">
        <v>1159</v>
      </c>
      <c r="B705" s="106" t="s">
        <v>251</v>
      </c>
      <c r="C705" s="106" t="s">
        <v>1021</v>
      </c>
      <c r="D705" s="108" t="s">
        <v>1118</v>
      </c>
      <c r="E705" s="108" t="s">
        <v>1469</v>
      </c>
      <c r="F705" s="107" t="s">
        <v>1155</v>
      </c>
      <c r="G705" s="109"/>
      <c r="H705" s="109"/>
      <c r="I705" s="148">
        <v>46296</v>
      </c>
      <c r="J705" s="110">
        <v>401768</v>
      </c>
      <c r="K705" s="150" t="s">
        <v>1325</v>
      </c>
    </row>
    <row r="706" spans="1:11" s="112" customFormat="1" ht="33" customHeight="1" outlineLevel="1" x14ac:dyDescent="0.2">
      <c r="A706" s="105" t="s">
        <v>1159</v>
      </c>
      <c r="B706" s="106" t="s">
        <v>251</v>
      </c>
      <c r="C706" s="106" t="s">
        <v>267</v>
      </c>
      <c r="D706" s="108" t="s">
        <v>556</v>
      </c>
      <c r="E706" s="108" t="s">
        <v>615</v>
      </c>
      <c r="F706" s="107" t="s">
        <v>1155</v>
      </c>
      <c r="G706" s="109"/>
      <c r="H706" s="109"/>
      <c r="I706" s="148">
        <v>46296</v>
      </c>
      <c r="J706" s="110">
        <v>401768</v>
      </c>
      <c r="K706" s="150"/>
    </row>
    <row r="707" spans="1:11" s="112" customFormat="1" ht="33" customHeight="1" outlineLevel="1" x14ac:dyDescent="0.2">
      <c r="A707" s="105" t="s">
        <v>1159</v>
      </c>
      <c r="B707" s="106" t="s">
        <v>251</v>
      </c>
      <c r="C707" s="106" t="s">
        <v>268</v>
      </c>
      <c r="D707" s="108" t="s">
        <v>1141</v>
      </c>
      <c r="E707" s="108" t="s">
        <v>615</v>
      </c>
      <c r="F707" s="107" t="s">
        <v>1155</v>
      </c>
      <c r="G707" s="109"/>
      <c r="H707" s="109"/>
      <c r="I707" s="148">
        <v>46296</v>
      </c>
      <c r="J707" s="110">
        <v>401768</v>
      </c>
      <c r="K707" s="150"/>
    </row>
    <row r="708" spans="1:11" s="112" customFormat="1" ht="33" customHeight="1" outlineLevel="1" x14ac:dyDescent="0.2">
      <c r="A708" s="105" t="s">
        <v>1159</v>
      </c>
      <c r="B708" s="106" t="s">
        <v>251</v>
      </c>
      <c r="C708" s="106" t="s">
        <v>269</v>
      </c>
      <c r="D708" s="108" t="s">
        <v>812</v>
      </c>
      <c r="E708" s="108" t="s">
        <v>615</v>
      </c>
      <c r="F708" s="107" t="s">
        <v>1155</v>
      </c>
      <c r="G708" s="109"/>
      <c r="H708" s="109"/>
      <c r="I708" s="148">
        <v>46296</v>
      </c>
      <c r="J708" s="110">
        <v>401768</v>
      </c>
      <c r="K708" s="150"/>
    </row>
    <row r="709" spans="1:11" s="112" customFormat="1" ht="33" customHeight="1" outlineLevel="1" x14ac:dyDescent="0.2">
      <c r="A709" s="105" t="s">
        <v>1159</v>
      </c>
      <c r="B709" s="106" t="s">
        <v>251</v>
      </c>
      <c r="C709" s="106" t="s">
        <v>270</v>
      </c>
      <c r="D709" s="108" t="s">
        <v>813</v>
      </c>
      <c r="E709" s="108" t="s">
        <v>615</v>
      </c>
      <c r="F709" s="107" t="s">
        <v>1155</v>
      </c>
      <c r="G709" s="109"/>
      <c r="H709" s="109"/>
      <c r="I709" s="148">
        <v>46296</v>
      </c>
      <c r="J709" s="110">
        <v>401768</v>
      </c>
      <c r="K709" s="150"/>
    </row>
    <row r="710" spans="1:11" s="112" customFormat="1" ht="33" customHeight="1" outlineLevel="1" x14ac:dyDescent="0.2">
      <c r="A710" s="105" t="s">
        <v>1159</v>
      </c>
      <c r="B710" s="106" t="s">
        <v>251</v>
      </c>
      <c r="C710" s="106" t="s">
        <v>1023</v>
      </c>
      <c r="D710" s="108" t="s">
        <v>1119</v>
      </c>
      <c r="E710" s="108" t="s">
        <v>1468</v>
      </c>
      <c r="F710" s="107" t="s">
        <v>1155</v>
      </c>
      <c r="G710" s="109"/>
      <c r="H710" s="109"/>
      <c r="I710" s="148">
        <v>46296</v>
      </c>
      <c r="J710" s="110">
        <v>401768</v>
      </c>
      <c r="K710" s="150"/>
    </row>
    <row r="711" spans="1:11" s="112" customFormat="1" ht="33" customHeight="1" outlineLevel="1" x14ac:dyDescent="0.2">
      <c r="A711" s="105" t="s">
        <v>1159</v>
      </c>
      <c r="B711" s="106" t="s">
        <v>251</v>
      </c>
      <c r="C711" s="106" t="s">
        <v>823</v>
      </c>
      <c r="D711" s="108" t="s">
        <v>861</v>
      </c>
      <c r="E711" s="108" t="s">
        <v>1467</v>
      </c>
      <c r="F711" s="107" t="s">
        <v>1155</v>
      </c>
      <c r="G711" s="109"/>
      <c r="H711" s="109"/>
      <c r="I711" s="148">
        <v>46296</v>
      </c>
      <c r="J711" s="110">
        <v>401768</v>
      </c>
      <c r="K711" s="150" t="s">
        <v>1326</v>
      </c>
    </row>
    <row r="712" spans="1:11" s="112" customFormat="1" ht="33" customHeight="1" outlineLevel="1" x14ac:dyDescent="0.2">
      <c r="A712" s="105" t="s">
        <v>1159</v>
      </c>
      <c r="B712" s="106" t="s">
        <v>251</v>
      </c>
      <c r="C712" s="106" t="s">
        <v>271</v>
      </c>
      <c r="D712" s="108" t="s">
        <v>557</v>
      </c>
      <c r="E712" s="108" t="s">
        <v>615</v>
      </c>
      <c r="F712" s="107" t="s">
        <v>1155</v>
      </c>
      <c r="G712" s="109"/>
      <c r="H712" s="109"/>
      <c r="I712" s="148">
        <v>46296</v>
      </c>
      <c r="J712" s="110">
        <v>401768</v>
      </c>
      <c r="K712" s="151" t="s">
        <v>1327</v>
      </c>
    </row>
    <row r="713" spans="1:11" s="112" customFormat="1" ht="33" customHeight="1" outlineLevel="1" x14ac:dyDescent="0.2">
      <c r="A713" s="105" t="s">
        <v>1159</v>
      </c>
      <c r="B713" s="106" t="s">
        <v>251</v>
      </c>
      <c r="C713" s="106" t="s">
        <v>272</v>
      </c>
      <c r="D713" s="108" t="s">
        <v>612</v>
      </c>
      <c r="E713" s="108" t="s">
        <v>615</v>
      </c>
      <c r="F713" s="107" t="s">
        <v>1155</v>
      </c>
      <c r="G713" s="109"/>
      <c r="H713" s="109"/>
      <c r="I713" s="148">
        <v>46296</v>
      </c>
      <c r="J713" s="110">
        <v>401768</v>
      </c>
      <c r="K713" s="151" t="s">
        <v>1328</v>
      </c>
    </row>
    <row r="714" spans="1:11" s="112" customFormat="1" ht="33" customHeight="1" outlineLevel="1" x14ac:dyDescent="0.2">
      <c r="A714" s="105" t="s">
        <v>1159</v>
      </c>
      <c r="B714" s="106" t="s">
        <v>251</v>
      </c>
      <c r="C714" s="106" t="s">
        <v>273</v>
      </c>
      <c r="D714" s="108" t="s">
        <v>558</v>
      </c>
      <c r="E714" s="108" t="s">
        <v>615</v>
      </c>
      <c r="F714" s="107" t="s">
        <v>1155</v>
      </c>
      <c r="G714" s="109"/>
      <c r="H714" s="109"/>
      <c r="I714" s="148">
        <v>46296</v>
      </c>
      <c r="J714" s="110">
        <v>401768</v>
      </c>
      <c r="K714" s="151" t="s">
        <v>1329</v>
      </c>
    </row>
    <row r="715" spans="1:11" s="112" customFormat="1" ht="33" customHeight="1" outlineLevel="1" x14ac:dyDescent="0.2">
      <c r="A715" s="105" t="s">
        <v>1159</v>
      </c>
      <c r="B715" s="106" t="s">
        <v>251</v>
      </c>
      <c r="C715" s="106" t="s">
        <v>274</v>
      </c>
      <c r="D715" s="108" t="s">
        <v>1430</v>
      </c>
      <c r="E715" s="108" t="s">
        <v>615</v>
      </c>
      <c r="F715" s="107" t="s">
        <v>1155</v>
      </c>
      <c r="G715" s="109"/>
      <c r="H715" s="109"/>
      <c r="I715" s="148">
        <v>46296</v>
      </c>
      <c r="J715" s="110">
        <v>401768</v>
      </c>
      <c r="K715" s="151"/>
    </row>
    <row r="716" spans="1:11" s="112" customFormat="1" ht="33" customHeight="1" outlineLevel="1" x14ac:dyDescent="0.2">
      <c r="A716" s="105" t="s">
        <v>1159</v>
      </c>
      <c r="B716" s="106" t="s">
        <v>251</v>
      </c>
      <c r="C716" s="106" t="s">
        <v>763</v>
      </c>
      <c r="D716" s="108" t="s">
        <v>806</v>
      </c>
      <c r="E716" s="108" t="s">
        <v>615</v>
      </c>
      <c r="F716" s="107" t="s">
        <v>1155</v>
      </c>
      <c r="G716" s="109"/>
      <c r="H716" s="109"/>
      <c r="I716" s="148">
        <v>46296</v>
      </c>
      <c r="J716" s="110">
        <v>401768</v>
      </c>
      <c r="K716" s="150"/>
    </row>
    <row r="717" spans="1:11" s="112" customFormat="1" ht="33" customHeight="1" outlineLevel="1" x14ac:dyDescent="0.2">
      <c r="A717" s="105" t="s">
        <v>1159</v>
      </c>
      <c r="B717" s="106" t="s">
        <v>251</v>
      </c>
      <c r="C717" s="106" t="s">
        <v>1373</v>
      </c>
      <c r="D717" s="108" t="s">
        <v>1374</v>
      </c>
      <c r="E717" s="108" t="s">
        <v>615</v>
      </c>
      <c r="F717" s="107" t="s">
        <v>1155</v>
      </c>
      <c r="G717" s="109"/>
      <c r="H717" s="109"/>
      <c r="I717" s="148">
        <v>46296</v>
      </c>
      <c r="J717" s="110">
        <v>401768</v>
      </c>
      <c r="K717" s="151"/>
    </row>
    <row r="718" spans="1:11" s="112" customFormat="1" ht="33" customHeight="1" outlineLevel="1" x14ac:dyDescent="0.2">
      <c r="A718" s="105" t="s">
        <v>1159</v>
      </c>
      <c r="B718" s="106" t="s">
        <v>251</v>
      </c>
      <c r="C718" s="106" t="s">
        <v>275</v>
      </c>
      <c r="D718" s="108" t="s">
        <v>728</v>
      </c>
      <c r="E718" s="108" t="s">
        <v>615</v>
      </c>
      <c r="F718" s="107" t="s">
        <v>1155</v>
      </c>
      <c r="G718" s="109"/>
      <c r="H718" s="109"/>
      <c r="I718" s="148">
        <v>46296</v>
      </c>
      <c r="J718" s="110">
        <v>401768</v>
      </c>
      <c r="K718" s="150"/>
    </row>
    <row r="719" spans="1:11" s="112" customFormat="1" ht="33" customHeight="1" outlineLevel="1" x14ac:dyDescent="0.2">
      <c r="A719" s="105" t="s">
        <v>1159</v>
      </c>
      <c r="B719" s="106" t="s">
        <v>251</v>
      </c>
      <c r="C719" s="106" t="s">
        <v>276</v>
      </c>
      <c r="D719" s="108" t="s">
        <v>1402</v>
      </c>
      <c r="E719" s="108" t="s">
        <v>615</v>
      </c>
      <c r="F719" s="107" t="s">
        <v>1155</v>
      </c>
      <c r="G719" s="109"/>
      <c r="H719" s="109"/>
      <c r="I719" s="148">
        <v>46296</v>
      </c>
      <c r="J719" s="110">
        <v>401768</v>
      </c>
      <c r="K719" s="150" t="s">
        <v>277</v>
      </c>
    </row>
    <row r="720" spans="1:11" s="112" customFormat="1" ht="33" customHeight="1" outlineLevel="1" x14ac:dyDescent="0.2">
      <c r="A720" s="105" t="s">
        <v>1159</v>
      </c>
      <c r="B720" s="106" t="s">
        <v>251</v>
      </c>
      <c r="C720" s="106" t="s">
        <v>277</v>
      </c>
      <c r="D720" s="108" t="s">
        <v>1403</v>
      </c>
      <c r="E720" s="108" t="s">
        <v>615</v>
      </c>
      <c r="F720" s="107" t="s">
        <v>1155</v>
      </c>
      <c r="G720" s="109"/>
      <c r="H720" s="109"/>
      <c r="I720" s="148">
        <v>46296</v>
      </c>
      <c r="J720" s="110">
        <v>401768</v>
      </c>
      <c r="K720" s="150" t="s">
        <v>276</v>
      </c>
    </row>
    <row r="721" spans="1:11" s="112" customFormat="1" ht="33" customHeight="1" outlineLevel="1" x14ac:dyDescent="0.2">
      <c r="A721" s="105" t="s">
        <v>1159</v>
      </c>
      <c r="B721" s="106" t="s">
        <v>251</v>
      </c>
      <c r="C721" s="106" t="s">
        <v>278</v>
      </c>
      <c r="D721" s="108" t="s">
        <v>1531</v>
      </c>
      <c r="E721" s="108" t="s">
        <v>615</v>
      </c>
      <c r="F721" s="107" t="s">
        <v>1155</v>
      </c>
      <c r="G721" s="109"/>
      <c r="H721" s="109"/>
      <c r="I721" s="148">
        <v>46296</v>
      </c>
      <c r="J721" s="110">
        <v>401768</v>
      </c>
      <c r="K721" s="150"/>
    </row>
    <row r="722" spans="1:11" s="112" customFormat="1" ht="33" customHeight="1" outlineLevel="1" x14ac:dyDescent="0.2">
      <c r="A722" s="105" t="s">
        <v>1159</v>
      </c>
      <c r="B722" s="106" t="s">
        <v>251</v>
      </c>
      <c r="C722" s="106" t="s">
        <v>764</v>
      </c>
      <c r="D722" s="108" t="s">
        <v>814</v>
      </c>
      <c r="E722" s="108" t="s">
        <v>615</v>
      </c>
      <c r="F722" s="107" t="s">
        <v>1155</v>
      </c>
      <c r="G722" s="109"/>
      <c r="H722" s="109"/>
      <c r="I722" s="148">
        <v>46296</v>
      </c>
      <c r="J722" s="110">
        <v>401768</v>
      </c>
      <c r="K722" s="150"/>
    </row>
    <row r="723" spans="1:11" s="112" customFormat="1" ht="33" customHeight="1" outlineLevel="1" x14ac:dyDescent="0.2">
      <c r="A723" s="105" t="s">
        <v>1159</v>
      </c>
      <c r="B723" s="106" t="s">
        <v>251</v>
      </c>
      <c r="C723" s="106" t="s">
        <v>1210</v>
      </c>
      <c r="D723" s="108" t="s">
        <v>1222</v>
      </c>
      <c r="E723" s="108" t="s">
        <v>615</v>
      </c>
      <c r="F723" s="107" t="s">
        <v>1155</v>
      </c>
      <c r="G723" s="109"/>
      <c r="H723" s="109"/>
      <c r="I723" s="148">
        <v>46296</v>
      </c>
      <c r="J723" s="110">
        <v>401768</v>
      </c>
      <c r="K723" s="150"/>
    </row>
    <row r="724" spans="1:11" s="112" customFormat="1" ht="33" customHeight="1" outlineLevel="1" x14ac:dyDescent="0.2">
      <c r="A724" s="105" t="s">
        <v>1159</v>
      </c>
      <c r="B724" s="106" t="s">
        <v>251</v>
      </c>
      <c r="C724" s="106" t="s">
        <v>1209</v>
      </c>
      <c r="D724" s="108" t="s">
        <v>1223</v>
      </c>
      <c r="E724" s="108" t="s">
        <v>615</v>
      </c>
      <c r="F724" s="107" t="s">
        <v>1155</v>
      </c>
      <c r="G724" s="109"/>
      <c r="H724" s="109"/>
      <c r="I724" s="148">
        <v>46296</v>
      </c>
      <c r="J724" s="110">
        <v>401768</v>
      </c>
      <c r="K724" s="150"/>
    </row>
    <row r="725" spans="1:11" s="112" customFormat="1" ht="33" customHeight="1" outlineLevel="1" x14ac:dyDescent="0.2">
      <c r="A725" s="105" t="s">
        <v>1159</v>
      </c>
      <c r="B725" s="106" t="s">
        <v>251</v>
      </c>
      <c r="C725" s="106" t="s">
        <v>279</v>
      </c>
      <c r="D725" s="108" t="s">
        <v>559</v>
      </c>
      <c r="E725" s="108" t="s">
        <v>615</v>
      </c>
      <c r="F725" s="107" t="s">
        <v>1155</v>
      </c>
      <c r="G725" s="109"/>
      <c r="H725" s="109"/>
      <c r="I725" s="148">
        <v>46296</v>
      </c>
      <c r="J725" s="110">
        <v>401768</v>
      </c>
      <c r="K725" s="150"/>
    </row>
    <row r="726" spans="1:11" s="112" customFormat="1" ht="33" customHeight="1" outlineLevel="1" x14ac:dyDescent="0.2">
      <c r="A726" s="105" t="s">
        <v>1159</v>
      </c>
      <c r="B726" s="106" t="s">
        <v>251</v>
      </c>
      <c r="C726" s="106" t="s">
        <v>280</v>
      </c>
      <c r="D726" s="108" t="s">
        <v>616</v>
      </c>
      <c r="E726" s="108" t="s">
        <v>615</v>
      </c>
      <c r="F726" s="107" t="s">
        <v>1155</v>
      </c>
      <c r="G726" s="109"/>
      <c r="H726" s="109"/>
      <c r="I726" s="148">
        <v>46296</v>
      </c>
      <c r="J726" s="110">
        <v>401768</v>
      </c>
      <c r="K726" s="150"/>
    </row>
    <row r="727" spans="1:11" s="112" customFormat="1" ht="33" customHeight="1" outlineLevel="1" x14ac:dyDescent="0.2">
      <c r="A727" s="105" t="s">
        <v>1159</v>
      </c>
      <c r="B727" s="106" t="s">
        <v>251</v>
      </c>
      <c r="C727" s="106" t="s">
        <v>281</v>
      </c>
      <c r="D727" s="108" t="s">
        <v>613</v>
      </c>
      <c r="E727" s="108" t="s">
        <v>615</v>
      </c>
      <c r="F727" s="107" t="s">
        <v>1155</v>
      </c>
      <c r="G727" s="109"/>
      <c r="H727" s="109"/>
      <c r="I727" s="148">
        <v>46296</v>
      </c>
      <c r="J727" s="110">
        <v>401768</v>
      </c>
      <c r="K727" s="150"/>
    </row>
    <row r="728" spans="1:11" s="112" customFormat="1" ht="33" customHeight="1" outlineLevel="1" x14ac:dyDescent="0.2">
      <c r="A728" s="105" t="s">
        <v>1159</v>
      </c>
      <c r="B728" s="106" t="s">
        <v>251</v>
      </c>
      <c r="C728" s="106" t="s">
        <v>282</v>
      </c>
      <c r="D728" s="108" t="s">
        <v>560</v>
      </c>
      <c r="E728" s="108" t="s">
        <v>615</v>
      </c>
      <c r="F728" s="107" t="s">
        <v>1155</v>
      </c>
      <c r="G728" s="109"/>
      <c r="H728" s="109"/>
      <c r="I728" s="148">
        <v>46296</v>
      </c>
      <c r="J728" s="110">
        <v>401768</v>
      </c>
      <c r="K728" s="151" t="s">
        <v>1024</v>
      </c>
    </row>
    <row r="729" spans="1:11" s="112" customFormat="1" ht="33" customHeight="1" outlineLevel="1" x14ac:dyDescent="0.2">
      <c r="A729" s="105" t="s">
        <v>1159</v>
      </c>
      <c r="B729" s="106" t="s">
        <v>251</v>
      </c>
      <c r="C729" s="106" t="s">
        <v>1024</v>
      </c>
      <c r="D729" s="108" t="s">
        <v>1120</v>
      </c>
      <c r="E729" s="108" t="s">
        <v>615</v>
      </c>
      <c r="F729" s="107" t="s">
        <v>1155</v>
      </c>
      <c r="G729" s="109"/>
      <c r="H729" s="109"/>
      <c r="I729" s="148">
        <v>46296</v>
      </c>
      <c r="J729" s="110">
        <v>401768</v>
      </c>
      <c r="K729" s="151" t="s">
        <v>282</v>
      </c>
    </row>
    <row r="730" spans="1:11" s="112" customFormat="1" ht="33" customHeight="1" outlineLevel="1" x14ac:dyDescent="0.2">
      <c r="A730" s="105" t="s">
        <v>1159</v>
      </c>
      <c r="B730" s="106" t="s">
        <v>251</v>
      </c>
      <c r="C730" s="106" t="s">
        <v>283</v>
      </c>
      <c r="D730" s="108" t="s">
        <v>561</v>
      </c>
      <c r="E730" s="108" t="s">
        <v>615</v>
      </c>
      <c r="F730" s="107" t="s">
        <v>1155</v>
      </c>
      <c r="G730" s="109"/>
      <c r="H730" s="109"/>
      <c r="I730" s="148">
        <v>46296</v>
      </c>
      <c r="J730" s="110">
        <v>401768</v>
      </c>
      <c r="K730" s="150"/>
    </row>
    <row r="731" spans="1:11" s="112" customFormat="1" ht="33" customHeight="1" outlineLevel="1" x14ac:dyDescent="0.2">
      <c r="A731" s="105" t="s">
        <v>1159</v>
      </c>
      <c r="B731" s="106" t="s">
        <v>251</v>
      </c>
      <c r="C731" s="106" t="s">
        <v>1058</v>
      </c>
      <c r="D731" s="108" t="s">
        <v>1224</v>
      </c>
      <c r="E731" s="108" t="s">
        <v>615</v>
      </c>
      <c r="F731" s="107" t="s">
        <v>1155</v>
      </c>
      <c r="G731" s="109"/>
      <c r="H731" s="109"/>
      <c r="I731" s="148">
        <v>46296</v>
      </c>
      <c r="J731" s="110">
        <v>401768</v>
      </c>
      <c r="K731" s="150" t="s">
        <v>284</v>
      </c>
    </row>
    <row r="732" spans="1:11" s="112" customFormat="1" ht="33" customHeight="1" outlineLevel="1" x14ac:dyDescent="0.2">
      <c r="A732" s="105" t="s">
        <v>1159</v>
      </c>
      <c r="B732" s="106" t="s">
        <v>251</v>
      </c>
      <c r="C732" s="106" t="s">
        <v>284</v>
      </c>
      <c r="D732" s="108" t="s">
        <v>815</v>
      </c>
      <c r="E732" s="108" t="s">
        <v>615</v>
      </c>
      <c r="F732" s="107" t="s">
        <v>1155</v>
      </c>
      <c r="G732" s="109"/>
      <c r="H732" s="109"/>
      <c r="I732" s="148">
        <v>46296</v>
      </c>
      <c r="J732" s="110">
        <v>401768</v>
      </c>
      <c r="K732" s="151" t="s">
        <v>1058</v>
      </c>
    </row>
    <row r="733" spans="1:11" s="112" customFormat="1" ht="33" customHeight="1" outlineLevel="1" x14ac:dyDescent="0.2">
      <c r="A733" s="105" t="s">
        <v>1159</v>
      </c>
      <c r="B733" s="106" t="s">
        <v>251</v>
      </c>
      <c r="C733" s="106" t="s">
        <v>285</v>
      </c>
      <c r="D733" s="108" t="s">
        <v>816</v>
      </c>
      <c r="E733" s="108" t="s">
        <v>615</v>
      </c>
      <c r="F733" s="107" t="s">
        <v>1155</v>
      </c>
      <c r="G733" s="109"/>
      <c r="H733" s="109"/>
      <c r="I733" s="148">
        <v>46296</v>
      </c>
      <c r="J733" s="110">
        <v>401768</v>
      </c>
      <c r="K733" s="150"/>
    </row>
    <row r="734" spans="1:11" s="112" customFormat="1" ht="33" customHeight="1" outlineLevel="1" x14ac:dyDescent="0.2">
      <c r="A734" s="105" t="s">
        <v>1159</v>
      </c>
      <c r="B734" s="106" t="s">
        <v>251</v>
      </c>
      <c r="C734" s="106" t="s">
        <v>286</v>
      </c>
      <c r="D734" s="108" t="s">
        <v>614</v>
      </c>
      <c r="E734" s="108" t="s">
        <v>615</v>
      </c>
      <c r="F734" s="107" t="s">
        <v>1155</v>
      </c>
      <c r="G734" s="109"/>
      <c r="H734" s="109"/>
      <c r="I734" s="148">
        <v>46296</v>
      </c>
      <c r="J734" s="110">
        <v>401768</v>
      </c>
      <c r="K734" s="150"/>
    </row>
    <row r="735" spans="1:11" s="112" customFormat="1" ht="67.5" customHeight="1" outlineLevel="1" x14ac:dyDescent="0.2">
      <c r="A735" s="105" t="s">
        <v>1159</v>
      </c>
      <c r="B735" s="106" t="s">
        <v>251</v>
      </c>
      <c r="C735" s="106" t="s">
        <v>525</v>
      </c>
      <c r="D735" s="108" t="s">
        <v>618</v>
      </c>
      <c r="E735" s="108" t="s">
        <v>1559</v>
      </c>
      <c r="F735" s="107" t="s">
        <v>1155</v>
      </c>
      <c r="G735" s="109"/>
      <c r="H735" s="109"/>
      <c r="I735" s="148">
        <v>46296</v>
      </c>
      <c r="J735" s="110">
        <v>401768</v>
      </c>
      <c r="K735" s="150"/>
    </row>
    <row r="736" spans="1:11" s="112" customFormat="1" ht="60" outlineLevel="1" x14ac:dyDescent="0.2">
      <c r="A736" s="221" t="s">
        <v>1159</v>
      </c>
      <c r="B736" s="222" t="s">
        <v>251</v>
      </c>
      <c r="C736" s="222" t="s">
        <v>1491</v>
      </c>
      <c r="D736" s="209" t="s">
        <v>1595</v>
      </c>
      <c r="E736" s="209" t="s">
        <v>1585</v>
      </c>
      <c r="F736" s="209" t="s">
        <v>1155</v>
      </c>
      <c r="G736" s="212"/>
      <c r="H736" s="212"/>
      <c r="I736" s="218">
        <v>46296</v>
      </c>
      <c r="J736" s="223">
        <v>401768</v>
      </c>
      <c r="K736" s="209"/>
    </row>
    <row r="737" spans="1:11" s="112" customFormat="1" ht="33" customHeight="1" outlineLevel="1" x14ac:dyDescent="0.2">
      <c r="A737" s="105" t="s">
        <v>1159</v>
      </c>
      <c r="B737" s="106" t="s">
        <v>251</v>
      </c>
      <c r="C737" s="106" t="s">
        <v>766</v>
      </c>
      <c r="D737" s="108" t="s">
        <v>817</v>
      </c>
      <c r="E737" s="108" t="s">
        <v>615</v>
      </c>
      <c r="F737" s="107" t="s">
        <v>1155</v>
      </c>
      <c r="G737" s="109"/>
      <c r="H737" s="109"/>
      <c r="I737" s="148">
        <v>46296</v>
      </c>
      <c r="J737" s="110">
        <v>401768</v>
      </c>
      <c r="K737" s="150"/>
    </row>
    <row r="738" spans="1:11" s="112" customFormat="1" ht="33" customHeight="1" outlineLevel="1" x14ac:dyDescent="0.2">
      <c r="A738" s="105" t="s">
        <v>1159</v>
      </c>
      <c r="B738" s="106" t="s">
        <v>251</v>
      </c>
      <c r="C738" s="106" t="s">
        <v>287</v>
      </c>
      <c r="D738" s="108" t="s">
        <v>620</v>
      </c>
      <c r="E738" s="108" t="s">
        <v>615</v>
      </c>
      <c r="F738" s="107" t="s">
        <v>1155</v>
      </c>
      <c r="G738" s="109"/>
      <c r="H738" s="109"/>
      <c r="I738" s="148">
        <v>46296</v>
      </c>
      <c r="J738" s="110">
        <v>401768</v>
      </c>
      <c r="K738" s="150"/>
    </row>
    <row r="739" spans="1:11" s="112" customFormat="1" ht="33" customHeight="1" outlineLevel="1" x14ac:dyDescent="0.2">
      <c r="A739" s="105" t="s">
        <v>1159</v>
      </c>
      <c r="B739" s="106" t="s">
        <v>251</v>
      </c>
      <c r="C739" s="106" t="s">
        <v>288</v>
      </c>
      <c r="D739" s="108" t="s">
        <v>617</v>
      </c>
      <c r="E739" s="108" t="s">
        <v>615</v>
      </c>
      <c r="F739" s="107" t="s">
        <v>1155</v>
      </c>
      <c r="G739" s="109"/>
      <c r="H739" s="109"/>
      <c r="I739" s="148">
        <v>46296</v>
      </c>
      <c r="J739" s="110">
        <v>401768</v>
      </c>
      <c r="K739" s="150"/>
    </row>
    <row r="740" spans="1:11" s="112" customFormat="1" ht="33" customHeight="1" outlineLevel="1" x14ac:dyDescent="0.2">
      <c r="A740" s="105" t="s">
        <v>1159</v>
      </c>
      <c r="B740" s="106" t="s">
        <v>251</v>
      </c>
      <c r="C740" s="106" t="s">
        <v>289</v>
      </c>
      <c r="D740" s="108" t="s">
        <v>633</v>
      </c>
      <c r="E740" s="108" t="s">
        <v>615</v>
      </c>
      <c r="F740" s="107" t="s">
        <v>1155</v>
      </c>
      <c r="G740" s="109"/>
      <c r="H740" s="109"/>
      <c r="I740" s="148">
        <v>46296</v>
      </c>
      <c r="J740" s="110">
        <v>401768</v>
      </c>
      <c r="K740" s="150"/>
    </row>
    <row r="741" spans="1:11" s="112" customFormat="1" ht="90" outlineLevel="1" x14ac:dyDescent="0.2">
      <c r="A741" s="105" t="s">
        <v>1159</v>
      </c>
      <c r="B741" s="106" t="s">
        <v>251</v>
      </c>
      <c r="C741" s="106" t="s">
        <v>1499</v>
      </c>
      <c r="D741" s="108" t="s">
        <v>1524</v>
      </c>
      <c r="E741" s="108" t="s">
        <v>1518</v>
      </c>
      <c r="F741" s="107" t="s">
        <v>1155</v>
      </c>
      <c r="G741" s="109"/>
      <c r="H741" s="109"/>
      <c r="I741" s="148">
        <v>46296</v>
      </c>
      <c r="J741" s="110">
        <v>401768</v>
      </c>
      <c r="K741" s="150"/>
    </row>
    <row r="742" spans="1:11" s="112" customFormat="1" ht="33" customHeight="1" x14ac:dyDescent="0.2">
      <c r="A742" s="185" t="s">
        <v>179</v>
      </c>
      <c r="B742" s="183" t="s">
        <v>180</v>
      </c>
      <c r="C742" s="93"/>
      <c r="D742" s="96" t="s">
        <v>819</v>
      </c>
      <c r="E742" s="102" t="s">
        <v>1279</v>
      </c>
      <c r="F742" s="95"/>
      <c r="G742" s="97"/>
      <c r="H742" s="97"/>
      <c r="I742" s="197">
        <v>46296</v>
      </c>
      <c r="J742" s="200">
        <v>401768</v>
      </c>
      <c r="K742" s="166"/>
    </row>
    <row r="743" spans="1:11" s="112" customFormat="1" ht="33" customHeight="1" outlineLevel="1" x14ac:dyDescent="0.2">
      <c r="A743" s="105" t="s">
        <v>1159</v>
      </c>
      <c r="B743" s="106" t="s">
        <v>180</v>
      </c>
      <c r="C743" s="106" t="s">
        <v>526</v>
      </c>
      <c r="D743" s="108" t="s">
        <v>619</v>
      </c>
      <c r="E743" s="108" t="s">
        <v>615</v>
      </c>
      <c r="F743" s="107" t="s">
        <v>1155</v>
      </c>
      <c r="G743" s="109"/>
      <c r="H743" s="109"/>
      <c r="I743" s="148">
        <v>46296</v>
      </c>
      <c r="J743" s="110">
        <v>401768</v>
      </c>
      <c r="K743" s="150"/>
    </row>
    <row r="744" spans="1:11" s="112" customFormat="1" ht="33" customHeight="1" outlineLevel="1" x14ac:dyDescent="0.2">
      <c r="A744" s="105" t="s">
        <v>1159</v>
      </c>
      <c r="B744" s="106" t="s">
        <v>180</v>
      </c>
      <c r="C744" s="106" t="s">
        <v>298</v>
      </c>
      <c r="D744" s="108" t="s">
        <v>566</v>
      </c>
      <c r="E744" s="108" t="s">
        <v>615</v>
      </c>
      <c r="F744" s="107" t="s">
        <v>1155</v>
      </c>
      <c r="G744" s="109"/>
      <c r="H744" s="109"/>
      <c r="I744" s="148">
        <v>46296</v>
      </c>
      <c r="J744" s="110">
        <v>401768</v>
      </c>
      <c r="K744" s="150"/>
    </row>
    <row r="745" spans="1:11" s="112" customFormat="1" ht="33" customHeight="1" x14ac:dyDescent="0.2">
      <c r="A745" s="193" t="s">
        <v>179</v>
      </c>
      <c r="B745" s="186" t="s">
        <v>94</v>
      </c>
      <c r="C745" s="133"/>
      <c r="D745" s="133" t="s">
        <v>1202</v>
      </c>
      <c r="E745" s="133"/>
      <c r="F745" s="135"/>
      <c r="G745" s="137"/>
      <c r="H745" s="137"/>
      <c r="I745" s="197">
        <v>46296</v>
      </c>
      <c r="J745" s="201">
        <v>401768</v>
      </c>
      <c r="K745" s="155"/>
    </row>
    <row r="746" spans="1:11" s="112" customFormat="1" ht="33" customHeight="1" x14ac:dyDescent="0.2">
      <c r="A746" s="193" t="s">
        <v>179</v>
      </c>
      <c r="B746" s="186" t="s">
        <v>90</v>
      </c>
      <c r="C746" s="133"/>
      <c r="D746" s="133" t="s">
        <v>570</v>
      </c>
      <c r="E746" s="133"/>
      <c r="F746" s="135"/>
      <c r="G746" s="137"/>
      <c r="H746" s="137"/>
      <c r="I746" s="197">
        <v>46296</v>
      </c>
      <c r="J746" s="201">
        <v>401768</v>
      </c>
      <c r="K746" s="155"/>
    </row>
    <row r="747" spans="1:11" s="112" customFormat="1" ht="34.5" customHeight="1" outlineLevel="1" x14ac:dyDescent="0.2">
      <c r="A747" s="129" t="s">
        <v>1159</v>
      </c>
      <c r="B747" s="122" t="s">
        <v>90</v>
      </c>
      <c r="C747" s="122" t="s">
        <v>173</v>
      </c>
      <c r="D747" s="122" t="s">
        <v>568</v>
      </c>
      <c r="E747" s="122" t="s">
        <v>1426</v>
      </c>
      <c r="F747" s="122" t="s">
        <v>1155</v>
      </c>
      <c r="G747" s="130"/>
      <c r="H747" s="130"/>
      <c r="I747" s="148">
        <v>46296</v>
      </c>
      <c r="J747" s="131">
        <v>401768</v>
      </c>
      <c r="K747" s="167" t="s">
        <v>1330</v>
      </c>
    </row>
    <row r="748" spans="1:11" s="112" customFormat="1" ht="33" customHeight="1" x14ac:dyDescent="0.2">
      <c r="A748" s="193" t="s">
        <v>179</v>
      </c>
      <c r="B748" s="186" t="s">
        <v>174</v>
      </c>
      <c r="C748" s="133"/>
      <c r="D748" s="133" t="s">
        <v>569</v>
      </c>
      <c r="E748" s="133"/>
      <c r="F748" s="135"/>
      <c r="G748" s="137"/>
      <c r="H748" s="137"/>
      <c r="I748" s="197">
        <v>46296</v>
      </c>
      <c r="J748" s="201">
        <v>401768</v>
      </c>
      <c r="K748" s="155"/>
    </row>
    <row r="749" spans="1:11" s="112" customFormat="1" ht="65.099999999999994" customHeight="1" outlineLevel="1" x14ac:dyDescent="0.2">
      <c r="A749" s="129" t="s">
        <v>1159</v>
      </c>
      <c r="B749" s="122" t="s">
        <v>174</v>
      </c>
      <c r="C749" s="122" t="s">
        <v>175</v>
      </c>
      <c r="D749" s="122" t="s">
        <v>621</v>
      </c>
      <c r="E749" s="122" t="s">
        <v>615</v>
      </c>
      <c r="F749" s="122" t="s">
        <v>1155</v>
      </c>
      <c r="G749" s="130"/>
      <c r="H749" s="130"/>
      <c r="I749" s="148">
        <v>46296</v>
      </c>
      <c r="J749" s="131">
        <v>401768</v>
      </c>
      <c r="K749" s="167" t="s">
        <v>1331</v>
      </c>
    </row>
    <row r="750" spans="1:11" s="112" customFormat="1" ht="65.099999999999994" customHeight="1" outlineLevel="1" x14ac:dyDescent="0.2">
      <c r="A750" s="129" t="s">
        <v>1159</v>
      </c>
      <c r="B750" s="122" t="s">
        <v>174</v>
      </c>
      <c r="C750" s="122" t="s">
        <v>176</v>
      </c>
      <c r="D750" s="122" t="s">
        <v>622</v>
      </c>
      <c r="E750" s="122" t="s">
        <v>615</v>
      </c>
      <c r="F750" s="122" t="s">
        <v>1155</v>
      </c>
      <c r="G750" s="130"/>
      <c r="H750" s="130"/>
      <c r="I750" s="148">
        <v>46296</v>
      </c>
      <c r="J750" s="131">
        <v>401768</v>
      </c>
      <c r="K750" s="167" t="s">
        <v>1332</v>
      </c>
    </row>
    <row r="751" spans="1:11" s="112" customFormat="1" ht="65.099999999999994" customHeight="1" outlineLevel="1" x14ac:dyDescent="0.2">
      <c r="A751" s="129" t="s">
        <v>1159</v>
      </c>
      <c r="B751" s="119" t="s">
        <v>174</v>
      </c>
      <c r="C751" s="122" t="s">
        <v>177</v>
      </c>
      <c r="D751" s="122" t="s">
        <v>820</v>
      </c>
      <c r="E751" s="122" t="s">
        <v>615</v>
      </c>
      <c r="F751" s="122" t="s">
        <v>1155</v>
      </c>
      <c r="G751" s="130"/>
      <c r="H751" s="130"/>
      <c r="I751" s="148">
        <v>46296</v>
      </c>
      <c r="J751" s="131">
        <v>401768</v>
      </c>
      <c r="K751" s="167" t="s">
        <v>1333</v>
      </c>
    </row>
    <row r="752" spans="1:11" s="112" customFormat="1" ht="78" customHeight="1" outlineLevel="1" x14ac:dyDescent="0.2">
      <c r="A752" s="129" t="s">
        <v>1159</v>
      </c>
      <c r="B752" s="122" t="s">
        <v>174</v>
      </c>
      <c r="C752" s="122" t="s">
        <v>767</v>
      </c>
      <c r="D752" s="122" t="s">
        <v>821</v>
      </c>
      <c r="E752" s="122" t="s">
        <v>1466</v>
      </c>
      <c r="F752" s="122" t="s">
        <v>1155</v>
      </c>
      <c r="G752" s="130"/>
      <c r="H752" s="130"/>
      <c r="I752" s="148">
        <v>46296</v>
      </c>
      <c r="J752" s="131">
        <v>401768</v>
      </c>
      <c r="K752" s="167" t="s">
        <v>1334</v>
      </c>
    </row>
    <row r="753" spans="1:11" s="112" customFormat="1" ht="65.099999999999994" customHeight="1" outlineLevel="1" x14ac:dyDescent="0.2">
      <c r="A753" s="107" t="s">
        <v>1159</v>
      </c>
      <c r="B753" s="119" t="s">
        <v>174</v>
      </c>
      <c r="C753" s="122" t="s">
        <v>178</v>
      </c>
      <c r="D753" s="122" t="s">
        <v>623</v>
      </c>
      <c r="E753" s="122" t="s">
        <v>615</v>
      </c>
      <c r="F753" s="122" t="s">
        <v>1155</v>
      </c>
      <c r="G753" s="130"/>
      <c r="H753" s="130"/>
      <c r="I753" s="148">
        <v>46296</v>
      </c>
      <c r="J753" s="131">
        <v>401768</v>
      </c>
      <c r="K753" s="167" t="s">
        <v>1335</v>
      </c>
    </row>
    <row r="754" spans="1:11" s="112" customFormat="1" ht="139.5" customHeight="1" x14ac:dyDescent="0.2">
      <c r="A754" s="192" t="s">
        <v>179</v>
      </c>
      <c r="B754" s="194" t="s">
        <v>789</v>
      </c>
      <c r="C754" s="94"/>
      <c r="D754" s="95" t="s">
        <v>1273</v>
      </c>
      <c r="E754" s="95" t="s">
        <v>1562</v>
      </c>
      <c r="F754" s="95"/>
      <c r="G754" s="101"/>
      <c r="H754" s="101"/>
      <c r="I754" s="197">
        <v>46296</v>
      </c>
      <c r="J754" s="203">
        <v>401768</v>
      </c>
      <c r="K754" s="168"/>
    </row>
    <row r="755" spans="1:11" s="112" customFormat="1" ht="90" outlineLevel="1" x14ac:dyDescent="0.2">
      <c r="A755" s="119" t="s">
        <v>1159</v>
      </c>
      <c r="B755" s="119" t="s">
        <v>789</v>
      </c>
      <c r="C755" s="119" t="s">
        <v>790</v>
      </c>
      <c r="D755" s="107" t="s">
        <v>1347</v>
      </c>
      <c r="E755" s="107" t="s">
        <v>1465</v>
      </c>
      <c r="F755" s="107" t="s">
        <v>1155</v>
      </c>
      <c r="G755" s="130"/>
      <c r="H755" s="130"/>
      <c r="I755" s="148">
        <v>46296</v>
      </c>
      <c r="J755" s="131">
        <v>401768</v>
      </c>
      <c r="K755" s="150" t="s">
        <v>1336</v>
      </c>
    </row>
    <row r="756" spans="1:11" s="112" customFormat="1" ht="120" outlineLevel="1" x14ac:dyDescent="0.2">
      <c r="A756" s="119" t="s">
        <v>1159</v>
      </c>
      <c r="B756" s="119" t="s">
        <v>789</v>
      </c>
      <c r="C756" s="119" t="s">
        <v>1237</v>
      </c>
      <c r="D756" s="107" t="s">
        <v>1250</v>
      </c>
      <c r="E756" s="107" t="s">
        <v>1464</v>
      </c>
      <c r="F756" s="107" t="s">
        <v>1155</v>
      </c>
      <c r="G756" s="130"/>
      <c r="H756" s="130"/>
      <c r="I756" s="148">
        <v>46296</v>
      </c>
      <c r="J756" s="131">
        <v>401768</v>
      </c>
      <c r="K756" s="150" t="s">
        <v>1337</v>
      </c>
    </row>
    <row r="757" spans="1:11" s="112" customFormat="1" ht="75" outlineLevel="1" x14ac:dyDescent="0.2">
      <c r="A757" s="119" t="s">
        <v>1159</v>
      </c>
      <c r="B757" s="119" t="s">
        <v>789</v>
      </c>
      <c r="C757" s="119" t="s">
        <v>865</v>
      </c>
      <c r="D757" s="107" t="s">
        <v>971</v>
      </c>
      <c r="E757" s="107" t="s">
        <v>615</v>
      </c>
      <c r="F757" s="107" t="s">
        <v>1155</v>
      </c>
      <c r="G757" s="130"/>
      <c r="H757" s="130"/>
      <c r="I757" s="148">
        <v>46296</v>
      </c>
      <c r="J757" s="131">
        <v>401768</v>
      </c>
      <c r="K757" s="150" t="s">
        <v>1338</v>
      </c>
    </row>
    <row r="758" spans="1:11" s="112" customFormat="1" ht="60" outlineLevel="1" x14ac:dyDescent="0.2">
      <c r="A758" s="119" t="s">
        <v>1159</v>
      </c>
      <c r="B758" s="119" t="s">
        <v>789</v>
      </c>
      <c r="C758" s="119" t="s">
        <v>866</v>
      </c>
      <c r="D758" s="107" t="s">
        <v>1097</v>
      </c>
      <c r="E758" s="107" t="s">
        <v>615</v>
      </c>
      <c r="F758" s="107" t="s">
        <v>1155</v>
      </c>
      <c r="G758" s="130"/>
      <c r="H758" s="130"/>
      <c r="I758" s="148">
        <v>46296</v>
      </c>
      <c r="J758" s="131">
        <v>401768</v>
      </c>
      <c r="K758" s="151" t="s">
        <v>1339</v>
      </c>
    </row>
    <row r="759" spans="1:11" s="112" customFormat="1" ht="120" outlineLevel="1" x14ac:dyDescent="0.2">
      <c r="A759" s="119" t="s">
        <v>1159</v>
      </c>
      <c r="B759" s="119" t="s">
        <v>789</v>
      </c>
      <c r="C759" s="119" t="s">
        <v>1025</v>
      </c>
      <c r="D759" s="107" t="s">
        <v>1121</v>
      </c>
      <c r="E759" s="107" t="s">
        <v>1463</v>
      </c>
      <c r="F759" s="107" t="s">
        <v>1155</v>
      </c>
      <c r="G759" s="130"/>
      <c r="H759" s="130"/>
      <c r="I759" s="148">
        <v>46296</v>
      </c>
      <c r="J759" s="131">
        <v>401768</v>
      </c>
      <c r="K759" s="151" t="s">
        <v>1340</v>
      </c>
    </row>
    <row r="760" spans="1:11" s="112" customFormat="1" ht="255" outlineLevel="1" x14ac:dyDescent="0.2">
      <c r="A760" s="119" t="s">
        <v>1159</v>
      </c>
      <c r="B760" s="119" t="s">
        <v>789</v>
      </c>
      <c r="C760" s="119" t="s">
        <v>1193</v>
      </c>
      <c r="D760" s="107" t="s">
        <v>1208</v>
      </c>
      <c r="E760" s="107" t="s">
        <v>1565</v>
      </c>
      <c r="F760" s="107" t="s">
        <v>1155</v>
      </c>
      <c r="G760" s="130"/>
      <c r="H760" s="130"/>
      <c r="I760" s="148">
        <v>46296</v>
      </c>
      <c r="J760" s="131">
        <v>401768</v>
      </c>
      <c r="K760" s="151" t="s">
        <v>1341</v>
      </c>
    </row>
    <row r="761" spans="1:11" s="112" customFormat="1" ht="255" outlineLevel="1" x14ac:dyDescent="0.2">
      <c r="A761" s="119" t="s">
        <v>1159</v>
      </c>
      <c r="B761" s="119" t="s">
        <v>789</v>
      </c>
      <c r="C761" s="119" t="s">
        <v>1029</v>
      </c>
      <c r="D761" s="107" t="s">
        <v>1122</v>
      </c>
      <c r="E761" s="107" t="s">
        <v>1462</v>
      </c>
      <c r="F761" s="107" t="s">
        <v>1155</v>
      </c>
      <c r="G761" s="130"/>
      <c r="H761" s="130"/>
      <c r="I761" s="148">
        <v>46296</v>
      </c>
      <c r="J761" s="131">
        <v>401768</v>
      </c>
      <c r="K761" s="151" t="s">
        <v>1342</v>
      </c>
    </row>
    <row r="762" spans="1:11" x14ac:dyDescent="0.2">
      <c r="D762" s="147"/>
      <c r="E762" s="147"/>
    </row>
  </sheetData>
  <autoFilter ref="A1:J761" xr:uid="{00000000-0001-0000-0000-000000000000}"/>
  <conditionalFormatting sqref="A126 K129:K148 A134:B293 K150:K306">
    <cfRule type="cellIs" dxfId="173" priority="73" operator="equal">
      <formula>"effektive Kosten"</formula>
    </cfRule>
  </conditionalFormatting>
  <conditionalFormatting sqref="A607:B608">
    <cfRule type="cellIs" dxfId="172" priority="59" operator="equal">
      <formula>"effektive Kosten"</formula>
    </cfRule>
  </conditionalFormatting>
  <conditionalFormatting sqref="A610:B610">
    <cfRule type="cellIs" dxfId="171" priority="94" operator="equal">
      <formula>"effektive Kosten"</formula>
    </cfRule>
  </conditionalFormatting>
  <conditionalFormatting sqref="A612:B618">
    <cfRule type="cellIs" dxfId="170" priority="114" operator="equal">
      <formula>"effektive Kosten"</formula>
    </cfRule>
  </conditionalFormatting>
  <conditionalFormatting sqref="A736:B736">
    <cfRule type="cellIs" dxfId="169" priority="38" operator="equal">
      <formula>"effektive Kosten"</formula>
    </cfRule>
  </conditionalFormatting>
  <conditionalFormatting sqref="B632">
    <cfRule type="cellIs" dxfId="168" priority="36" operator="equal">
      <formula>"effektive Kosten"</formula>
    </cfRule>
  </conditionalFormatting>
  <conditionalFormatting sqref="C434:C435">
    <cfRule type="cellIs" dxfId="167" priority="11" operator="equal">
      <formula>"effektive Kosten"</formula>
    </cfRule>
  </conditionalFormatting>
  <conditionalFormatting sqref="D117:D124">
    <cfRule type="cellIs" dxfId="166" priority="116" operator="equal">
      <formula>"effektive Kosten"</formula>
    </cfRule>
  </conditionalFormatting>
  <conditionalFormatting sqref="D309:D312 D428:D431">
    <cfRule type="cellIs" dxfId="165" priority="79" operator="equal">
      <formula>"effektive Kosten"</formula>
    </cfRule>
  </conditionalFormatting>
  <conditionalFormatting sqref="D364:D412">
    <cfRule type="cellIs" dxfId="164" priority="45" operator="equal">
      <formula>"effektive Kosten"</formula>
    </cfRule>
  </conditionalFormatting>
  <conditionalFormatting sqref="D414:D425">
    <cfRule type="cellIs" dxfId="163" priority="93" operator="equal">
      <formula>"effektive Kosten"</formula>
    </cfRule>
  </conditionalFormatting>
  <conditionalFormatting sqref="D470:D481">
    <cfRule type="cellIs" dxfId="162" priority="95" operator="equal">
      <formula>"effektive Kosten"</formula>
    </cfRule>
  </conditionalFormatting>
  <conditionalFormatting sqref="D535">
    <cfRule type="cellIs" dxfId="161" priority="97" operator="equal">
      <formula>"effektive Kosten"</formula>
    </cfRule>
  </conditionalFormatting>
  <conditionalFormatting sqref="D538:D539">
    <cfRule type="cellIs" dxfId="160" priority="96" operator="equal">
      <formula>"effektive Kosten"</formula>
    </cfRule>
  </conditionalFormatting>
  <conditionalFormatting sqref="D658">
    <cfRule type="cellIs" dxfId="159" priority="6" operator="equal">
      <formula>"effektive Kosten"</formula>
    </cfRule>
  </conditionalFormatting>
  <conditionalFormatting sqref="D673">
    <cfRule type="cellIs" dxfId="158" priority="88" operator="equal">
      <formula>"effektive Kosten"</formula>
    </cfRule>
  </conditionalFormatting>
  <conditionalFormatting sqref="D672:E672">
    <cfRule type="cellIs" dxfId="155" priority="90" operator="equal">
      <formula>"effektive Kosten"</formula>
    </cfRule>
  </conditionalFormatting>
  <conditionalFormatting sqref="E1">
    <cfRule type="cellIs" dxfId="154" priority="62" operator="equal">
      <formula>"effektive Kosten"</formula>
    </cfRule>
  </conditionalFormatting>
  <conditionalFormatting sqref="E3">
    <cfRule type="cellIs" dxfId="153" priority="117" operator="equal">
      <formula>"effektive Kosten"</formula>
    </cfRule>
  </conditionalFormatting>
  <conditionalFormatting sqref="E19">
    <cfRule type="cellIs" dxfId="152" priority="75" operator="equal">
      <formula>"effektive Kosten"</formula>
    </cfRule>
  </conditionalFormatting>
  <conditionalFormatting sqref="E294">
    <cfRule type="cellIs" dxfId="151" priority="115" operator="equal">
      <formula>"effektive Kosten"</formula>
    </cfRule>
  </conditionalFormatting>
  <conditionalFormatting sqref="E426">
    <cfRule type="cellIs" dxfId="150" priority="81" operator="equal">
      <formula>"effektive Kosten"</formula>
    </cfRule>
  </conditionalFormatting>
  <conditionalFormatting sqref="E482">
    <cfRule type="cellIs" dxfId="149" priority="80" operator="equal">
      <formula>"effektive Kosten"</formula>
    </cfRule>
  </conditionalFormatting>
  <conditionalFormatting sqref="E670:E671">
    <cfRule type="cellIs" dxfId="148" priority="4" operator="equal">
      <formula>"effektive Kosten"</formula>
    </cfRule>
  </conditionalFormatting>
  <conditionalFormatting sqref="E609:F609">
    <cfRule type="cellIs" dxfId="147" priority="122" operator="equal">
      <formula>"effektive Kosten"</formula>
    </cfRule>
  </conditionalFormatting>
  <conditionalFormatting sqref="E611:F611">
    <cfRule type="cellIs" dxfId="146" priority="121" operator="equal">
      <formula>"effektive Kosten"</formula>
    </cfRule>
  </conditionalFormatting>
  <conditionalFormatting sqref="F3">
    <cfRule type="containsText" dxfId="145" priority="118" operator="containsText" text="variabel">
      <formula>NOT(ISERROR(SEARCH("variabel",F3)))</formula>
    </cfRule>
    <cfRule type="cellIs" dxfId="144" priority="119" operator="equal">
      <formula>"tbd"</formula>
    </cfRule>
  </conditionalFormatting>
  <conditionalFormatting sqref="F54 F114 F672:F673 F686 F694">
    <cfRule type="cellIs" dxfId="143" priority="135" operator="equal">
      <formula>"effektive Kosten"</formula>
    </cfRule>
  </conditionalFormatting>
  <conditionalFormatting sqref="F754">
    <cfRule type="cellIs" dxfId="142" priority="101" operator="equal">
      <formula>"effektive Kosten"</formula>
    </cfRule>
  </conditionalFormatting>
  <conditionalFormatting sqref="G161 L161 T161 V161 AD161 AF161 AN161 AP161 AX161 AZ161 BH161 BJ161 BR161 BT161 CB161 CD161 CL161 CN161 CV161 CX161 DF161 DH161 DP161 DR161 DZ161 EB161 EJ161 EL161 ET161 EV161 FD161 FF161 FN161 FP161 FX161 FZ161 GH161 GJ161 GR161 GT161 HB161 HD161 HL161 HN161 HV161 HX161 IF161 IH161 IP161 IR161 IZ161 JB161 JJ161 JL161 JT161 JV161 KD161 KF161 KN161 KP161 KX161 KZ161 LH161 LJ161 LR161 LT161 MB161 MD161 ML161 MN161 MV161 MX161 NF161 NH161 NP161 NR161 NZ161 OB161 OJ161 OL161 OT161 OV161 PD161 PF161 PN161 PP161 PX161 PZ161 QH161 QJ161 QR161 QT161 RB161 RD161 RL161 RN161 RV161 RX161 SF161 SH161 SP161 SR161 SZ161 TB161 TJ161 TL161 TT161 TV161 UD161 UF161 UN161 UP161 UX161 UZ161 VH161 VJ161 VR161 VT161 WB161 WD161 WL161 WN161 WV161 WX161 XF161 XH161 XP161 XR161 XZ161 YB161 YJ161 YL161 YT161 YV161 ZD161 ZF161 ZN161 ZP161 ZX161 ZZ161 AAH161 AAJ161 AAR161 AAT161 ABB161 ABD161 ABL161 ABN161 ABV161 ABX161 ACF161 ACH161 ACP161 ACR161 ACZ161 ADB161 ADJ161 ADL161 ADT161 ADV161 AED161 AEF161 AEN161 AEP161 AEX161 AEZ161 AFH161 AFJ161 AFR161 AFT161 AGB161 AGD161 AGL161 AGN161 AGV161 AGX161 AHF161 AHH161 AHP161 AHR161 AHZ161 AIB161 AIJ161 AIL161 AIT161 AIV161 AJD161 AJF161 AJN161 AJP161 AJX161 AJZ161 AKH161 AKJ161 AKR161 AKT161 ALB161 ALD161 ALL161 ALN161 ALV161 ALX161 AMF161 AMH161 AMP161 AMR161 AMZ161 ANB161 ANJ161 ANL161 ANT161 ANV161 AOD161 AOF161 AON161 AOP161 AOX161 AOZ161 APH161 APJ161 APR161 APT161 AQB161 AQD161 AQL161 AQN161 AQV161 AQX161 ARF161 ARH161 ARP161 ARR161 ARZ161 ASB161 ASJ161 ASL161 AST161 ASV161 ATD161 ATF161 ATN161 ATP161 ATX161 ATZ161 AUH161 AUJ161 AUR161 AUT161 AVB161 AVD161 AVL161 AVN161 AVV161 AVX161 AWF161 AWH161 AWP161 AWR161 AWZ161 AXB161 AXJ161 AXL161 AXT161 AXV161 AYD161 AYF161 AYN161 AYP161 AYX161 AYZ161 AZH161 AZJ161 AZR161 AZT161 BAB161 BAD161 BAL161 BAN161 BAV161 BAX161 BBF161 BBH161 BBP161 BBR161 BBZ161 BCB161 BCJ161 BCL161 BCT161 BCV161 BDD161 BDF161 BDN161 BDP161 BDX161 BDZ161 BEH161 BEJ161 BER161 BET161 BFB161 BFD161 BFL161 BFN161 BFV161 BFX161 BGF161 BGH161 BGP161 BGR161 BGZ161 BHB161 BHJ161 BHL161 BHT161 BHV161 BID161 BIF161 BIN161 BIP161 BIX161 BIZ161 BJH161 BJJ161 BJR161 BJT161 BKB161 BKD161 BKL161 BKN161 BKV161 BKX161 BLF161 BLH161 BLP161 BLR161 BLZ161 BMB161 BMJ161 BML161 BMT161 BMV161 BND161 BNF161 BNN161 BNP161 BNX161 BNZ161 BOH161 BOJ161 BOR161 BOT161 BPB161 BPD161 BPL161 BPN161 BPV161 BPX161 BQF161 BQH161 BQP161 BQR161 BQZ161 BRB161 BRJ161 BRL161 BRT161 BRV161 BSD161 BSF161 BSN161 BSP161 BSX161 BSZ161 BTH161 BTJ161 BTR161 BTT161 BUB161 BUD161 BUL161 BUN161 BUV161 BUX161 BVF161 BVH161 BVP161 BVR161 BVZ161 BWB161 BWJ161 BWL161 BWT161 BWV161 BXD161 BXF161 BXN161 BXP161 BXX161 BXZ161 BYH161 BYJ161 BYR161 BYT161 BZB161 BZD161 BZL161 BZN161 BZV161 BZX161 CAF161 CAH161 CAP161 CAR161 CAZ161 CBB161 CBJ161 CBL161 CBT161 CBV161 CCD161 CCF161 CCN161 CCP161 CCX161 CCZ161 CDH161 CDJ161 CDR161 CDT161 CEB161 CED161 CEL161 CEN161 CEV161 CEX161 CFF161 CFH161 CFP161 CFR161 CFZ161 CGB161 CGJ161 CGL161 CGT161 CGV161 CHD161 CHF161 CHN161 CHP161 CHX161 CHZ161 CIH161 CIJ161 CIR161 CIT161 CJB161 CJD161 CJL161 CJN161 CJV161 CJX161 CKF161 CKH161 CKP161 CKR161 CKZ161 CLB161 CLJ161 CLL161 CLT161 CLV161 CMD161 CMF161 CMN161 CMP161 CMX161 CMZ161 CNH161 CNJ161 CNR161 CNT161 COB161 COD161 COL161 CON161 COV161 COX161 CPF161 CPH161 CPP161 CPR161 CPZ161 CQB161 CQJ161 CQL161 CQT161 CQV161 CRD161 CRF161 CRN161 CRP161 CRX161 CRZ161 CSH161 CSJ161 CSR161 CST161 CTB161 CTD161 CTL161 CTN161 CTV161 CTX161 CUF161 CUH161 CUP161 CUR161 CUZ161 CVB161 CVJ161 CVL161 CVT161 CVV161 CWD161 CWF161 CWN161 CWP161 CWX161 CWZ161 CXH161 CXJ161 CXR161 CXT161 CYB161 CYD161 CYL161 CYN161 CYV161 CYX161 CZF161 CZH161 CZP161 CZR161 CZZ161 DAB161 DAJ161 DAL161 DAT161 DAV161 DBD161 DBF161 DBN161 DBP161 DBX161 DBZ161 DCH161 DCJ161 DCR161 DCT161 DDB161 DDD161 DDL161 DDN161 DDV161 DDX161 DEF161 DEH161 DEP161 DER161 DEZ161 DFB161 DFJ161 DFL161 DFT161 DFV161 DGD161 DGF161 DGN161 DGP161 DGX161 DGZ161 DHH161 DHJ161 DHR161 DHT161 DIB161 DID161 DIL161 DIN161 DIV161 DIX161 DJF161 DJH161 DJP161 DJR161 DJZ161 DKB161 DKJ161 DKL161 DKT161 DKV161 DLD161 DLF161 DLN161 DLP161 DLX161 DLZ161 DMH161 DMJ161 DMR161 DMT161 DNB161 DND161 DNL161 DNN161 DNV161 DNX161 DOF161 DOH161 DOP161 DOR161 DOZ161 DPB161 DPJ161 DPL161 DPT161 DPV161 DQD161 DQF161 DQN161 DQP161 DQX161 DQZ161 DRH161 DRJ161 DRR161 DRT161 DSB161 DSD161 DSL161 DSN161 DSV161 DSX161 DTF161 DTH161 DTP161 DTR161 DTZ161 DUB161 DUJ161 DUL161 DUT161 DUV161 DVD161 DVF161 DVN161 DVP161 DVX161 DVZ161 DWH161 DWJ161 DWR161 DWT161 DXB161 DXD161 DXL161 DXN161 DXV161 DXX161 DYF161 DYH161 DYP161 DYR161 DYZ161 DZB161 DZJ161 DZL161 DZT161 DZV161 EAD161 EAF161 EAN161 EAP161 EAX161 EAZ161 EBH161 EBJ161 EBR161 EBT161 ECB161 ECD161 ECL161 ECN161 ECV161 ECX161 EDF161 EDH161 EDP161 EDR161 EDZ161 EEB161 EEJ161 EEL161 EET161 EEV161 EFD161 EFF161 EFN161 EFP161 EFX161 EFZ161 EGH161 EGJ161 EGR161 EGT161 EHB161 EHD161 EHL161 EHN161 EHV161 EHX161 EIF161 EIH161 EIP161 EIR161 EIZ161 EJB161 EJJ161 EJL161 EJT161 EJV161 EKD161 EKF161 EKN161 EKP161 EKX161 EKZ161 ELH161 ELJ161 ELR161 ELT161 EMB161 EMD161 EML161 EMN161 EMV161 EMX161 ENF161 ENH161 ENP161 ENR161 ENZ161 EOB161 EOJ161 EOL161 EOT161 EOV161 EPD161 EPF161 EPN161 EPP161 EPX161 EPZ161 EQH161 EQJ161 EQR161 EQT161 ERB161 ERD161 ERL161 ERN161 ERV161 ERX161 ESF161 ESH161 ESP161 ESR161 ESZ161 ETB161 ETJ161 ETL161 ETT161 ETV161 EUD161 EUF161 EUN161 EUP161 EUX161 EUZ161 EVH161 EVJ161 EVR161 EVT161 EWB161 EWD161 EWL161 EWN161 EWV161 EWX161 EXF161 EXH161 EXP161 EXR161 EXZ161 EYB161 EYJ161 EYL161 EYT161 EYV161 EZD161 EZF161 EZN161 EZP161 EZX161 EZZ161 FAH161 FAJ161 FAR161 FAT161 FBB161 FBD161 FBL161 FBN161 FBV161 FBX161 FCF161 FCH161 FCP161 FCR161 FCZ161 FDB161 FDJ161 FDL161 FDT161 FDV161 FED161 FEF161 FEN161 FEP161 FEX161 FEZ161 FFH161 FFJ161 FFR161 FFT161 FGB161 FGD161 FGL161 FGN161 FGV161 FGX161 FHF161 FHH161 FHP161 FHR161 FHZ161 FIB161 FIJ161 FIL161 FIT161 FIV161 FJD161 FJF161 FJN161 FJP161 FJX161 FJZ161 FKH161 FKJ161 FKR161 FKT161 FLB161 FLD161 FLL161 FLN161 FLV161 FLX161 FMF161 FMH161 FMP161 FMR161 FMZ161 FNB161 FNJ161 FNL161 FNT161 FNV161 FOD161 FOF161 FON161 FOP161 FOX161 FOZ161 FPH161 FPJ161 FPR161 FPT161 FQB161 FQD161 FQL161 FQN161 FQV161 FQX161 FRF161 FRH161 FRP161 FRR161 FRZ161 FSB161 FSJ161 FSL161 FST161 FSV161 FTD161 FTF161 FTN161 FTP161 FTX161 FTZ161 FUH161 FUJ161 FUR161 FUT161 FVB161 FVD161 FVL161 FVN161 FVV161 FVX161 FWF161 FWH161 FWP161 FWR161 FWZ161 FXB161 FXJ161 FXL161 FXT161 FXV161 FYD161 FYF161 FYN161 FYP161 FYX161 FYZ161 FZH161 FZJ161 FZR161 FZT161 GAB161 GAD161 GAL161 GAN161 GAV161 GAX161 GBF161 GBH161 GBP161 GBR161 GBZ161 GCB161 GCJ161 GCL161 GCT161 GCV161 GDD161 GDF161 GDN161 GDP161 GDX161 GDZ161 GEH161 GEJ161 GER161 GET161 GFB161 GFD161 GFL161 GFN161 GFV161 GFX161 GGF161 GGH161 GGP161 GGR161 GGZ161 GHB161 GHJ161 GHL161 GHT161 GHV161 GID161 GIF161 GIN161 GIP161 GIX161 GIZ161 GJH161 GJJ161 GJR161 GJT161 GKB161 GKD161 GKL161 GKN161 GKV161 GKX161 GLF161 GLH161 GLP161 GLR161 GLZ161 GMB161 GMJ161 GML161 GMT161 GMV161 GND161 GNF161 GNN161 GNP161 GNX161 GNZ161 GOH161 GOJ161 GOR161 GOT161 GPB161 GPD161 GPL161 GPN161 GPV161 GPX161 GQF161 GQH161 GQP161 GQR161 GQZ161 GRB161 GRJ161 GRL161 GRT161 GRV161 GSD161 GSF161 GSN161 GSP161 GSX161 GSZ161 GTH161 GTJ161 GTR161 GTT161 GUB161 GUD161 GUL161 GUN161 GUV161 GUX161 GVF161 GVH161 GVP161 GVR161 GVZ161 GWB161 GWJ161 GWL161 GWT161 GWV161 GXD161 GXF161 GXN161 GXP161 GXX161 GXZ161 GYH161 GYJ161 GYR161 GYT161 GZB161 GZD161 GZL161 GZN161 GZV161 GZX161 HAF161 HAH161 HAP161 HAR161 HAZ161 HBB161 HBJ161 HBL161 HBT161 HBV161 HCD161 HCF161 HCN161 HCP161 HCX161 HCZ161 HDH161 HDJ161 HDR161 HDT161 HEB161 HED161 HEL161 HEN161 HEV161 HEX161 HFF161 HFH161 HFP161 HFR161 HFZ161 HGB161 HGJ161 HGL161 HGT161 HGV161 HHD161 HHF161 HHN161 HHP161 HHX161 HHZ161 HIH161 HIJ161 HIR161 HIT161 HJB161 HJD161 HJL161 HJN161 HJV161 HJX161 HKF161 HKH161 HKP161 HKR161 HKZ161 HLB161 HLJ161 HLL161 HLT161 HLV161 HMD161 HMF161 HMN161 HMP161 HMX161 HMZ161 HNH161 HNJ161 HNR161 HNT161 HOB161 HOD161 HOL161 HON161 HOV161 HOX161 HPF161 HPH161 HPP161 HPR161 HPZ161 HQB161 HQJ161 HQL161 HQT161 HQV161 HRD161 HRF161 HRN161 HRP161 HRX161 HRZ161 HSH161 HSJ161 HSR161 HST161 HTB161 HTD161 HTL161 HTN161 HTV161 HTX161 HUF161 HUH161 HUP161 HUR161 HUZ161 HVB161 HVJ161 HVL161 HVT161 HVV161 HWD161 HWF161 HWN161 HWP161 HWX161 HWZ161 HXH161 HXJ161 HXR161 HXT161 HYB161 HYD161 HYL161 HYN161 HYV161 HYX161 HZF161 HZH161 HZP161 HZR161 HZZ161 IAB161 IAJ161 IAL161 IAT161 IAV161 IBD161 IBF161 IBN161 IBP161 IBX161 IBZ161 ICH161 ICJ161 ICR161 ICT161 IDB161 IDD161 IDL161 IDN161 IDV161 IDX161 IEF161 IEH161 IEP161 IER161 IEZ161 IFB161 IFJ161 IFL161 IFT161 IFV161 IGD161 IGF161 IGN161 IGP161 IGX161 IGZ161 IHH161 IHJ161 IHR161 IHT161 IIB161 IID161 IIL161 IIN161 IIV161 IIX161 IJF161 IJH161 IJP161 IJR161 IJZ161 IKB161 IKJ161 IKL161 IKT161 IKV161 ILD161 ILF161 ILN161 ILP161 ILX161 ILZ161 IMH161 IMJ161 IMR161 IMT161 INB161 IND161 INL161 INN161 INV161 INX161 IOF161 IOH161 IOP161 IOR161 IOZ161 IPB161 IPJ161 IPL161 IPT161 IPV161 IQD161 IQF161 IQN161 IQP161 IQX161 IQZ161 IRH161 IRJ161 IRR161 IRT161 ISB161 ISD161 ISL161 ISN161 ISV161 ISX161 ITF161 ITH161 ITP161 ITR161 ITZ161 IUB161 IUJ161 IUL161 IUT161 IUV161 IVD161 IVF161 IVN161 IVP161 IVX161 IVZ161 IWH161 IWJ161 IWR161 IWT161 IXB161 IXD161 IXL161 IXN161 IXV161 IXX161 IYF161 IYH161 IYP161 IYR161 IYZ161 IZB161 IZJ161 IZL161 IZT161 IZV161 JAD161 JAF161 JAN161 JAP161 JAX161 JAZ161 JBH161 JBJ161 JBR161 JBT161 JCB161 JCD161 JCL161 JCN161 JCV161 JCX161 JDF161 JDH161 JDP161 JDR161 JDZ161 JEB161 JEJ161 JEL161 JET161 JEV161 JFD161 JFF161 JFN161 JFP161 JFX161 JFZ161 JGH161 JGJ161 JGR161 JGT161 JHB161 JHD161 JHL161 JHN161 JHV161 JHX161 JIF161 JIH161 JIP161 JIR161 JIZ161 JJB161 JJJ161 JJL161 JJT161 JJV161 JKD161 JKF161 JKN161 JKP161 JKX161 JKZ161 JLH161 JLJ161 JLR161 JLT161 JMB161 JMD161 JML161 JMN161 JMV161 JMX161 JNF161 JNH161 JNP161 JNR161 JNZ161 JOB161 JOJ161 JOL161 JOT161 JOV161 JPD161 JPF161 JPN161 JPP161 JPX161 JPZ161 JQH161 JQJ161 JQR161 JQT161 JRB161 JRD161 JRL161 JRN161 JRV161 JRX161 JSF161 JSH161 JSP161 JSR161 JSZ161 JTB161 JTJ161 JTL161 JTT161 JTV161 JUD161 JUF161 JUN161 JUP161 JUX161 JUZ161 JVH161 JVJ161 JVR161 JVT161 JWB161 JWD161 JWL161 JWN161 JWV161 JWX161 JXF161 JXH161 JXP161 JXR161 JXZ161 JYB161 JYJ161 JYL161 JYT161 JYV161 JZD161 JZF161 JZN161 JZP161 JZX161 JZZ161 KAH161 KAJ161 KAR161 KAT161 KBB161 KBD161 KBL161 KBN161 KBV161 KBX161 KCF161 KCH161 KCP161 KCR161 KCZ161 KDB161 KDJ161 KDL161 KDT161 KDV161 KED161 KEF161 KEN161 KEP161 KEX161 KEZ161 KFH161 KFJ161 KFR161 KFT161 KGB161 KGD161 KGL161 KGN161 KGV161 KGX161 KHF161 KHH161 KHP161 KHR161 KHZ161 KIB161 KIJ161 KIL161 KIT161 KIV161 KJD161 KJF161 KJN161 KJP161 KJX161 KJZ161 KKH161 KKJ161 KKR161 KKT161 KLB161 KLD161 KLL161 KLN161 KLV161 KLX161 KMF161 KMH161 KMP161 KMR161 KMZ161 KNB161 KNJ161 KNL161 KNT161 KNV161 KOD161 KOF161 KON161 KOP161 KOX161 KOZ161 KPH161 KPJ161 KPR161 KPT161 KQB161 KQD161 KQL161 KQN161 KQV161 KQX161 KRF161 KRH161 KRP161 KRR161 KRZ161 KSB161 KSJ161 KSL161 KST161 KSV161 KTD161 KTF161 KTN161 KTP161 KTX161 KTZ161 KUH161 KUJ161 KUR161 KUT161 KVB161 KVD161 KVL161 KVN161 KVV161 KVX161 KWF161 KWH161 KWP161 KWR161 KWZ161 KXB161 KXJ161 KXL161 KXT161 KXV161 KYD161 KYF161 KYN161 KYP161 KYX161 KYZ161 KZH161 KZJ161 KZR161 KZT161 LAB161 LAD161 LAL161 LAN161 LAV161 LAX161 LBF161 LBH161 LBP161 LBR161 LBZ161 LCB161 LCJ161 LCL161 LCT161 LCV161 LDD161 LDF161 LDN161 LDP161 LDX161 LDZ161 LEH161 LEJ161 LER161 LET161 LFB161 LFD161 LFL161 LFN161 LFV161 LFX161 LGF161 LGH161 LGP161 LGR161 LGZ161 LHB161 LHJ161 LHL161 LHT161 LHV161 LID161 LIF161 LIN161 LIP161 LIX161 LIZ161 LJH161 LJJ161 LJR161 LJT161 LKB161 LKD161 LKL161 LKN161 LKV161 LKX161 LLF161 LLH161 LLP161 LLR161 LLZ161 LMB161 LMJ161 LML161 LMT161 LMV161 LND161 LNF161 LNN161 LNP161 LNX161 LNZ161 LOH161 LOJ161 LOR161 LOT161 LPB161 LPD161 LPL161 LPN161 LPV161 LPX161 LQF161 LQH161 LQP161 LQR161 LQZ161 LRB161 LRJ161 LRL161 LRT161 LRV161 LSD161 LSF161 LSN161 LSP161 LSX161 LSZ161 LTH161 LTJ161 LTR161 LTT161 LUB161 LUD161 LUL161 LUN161 LUV161 LUX161 LVF161 LVH161 LVP161 LVR161 LVZ161 LWB161 LWJ161 LWL161 LWT161 LWV161 LXD161 LXF161 LXN161 LXP161 LXX161 LXZ161 LYH161 LYJ161 LYR161 LYT161 LZB161 LZD161 LZL161 LZN161 LZV161 LZX161 MAF161 MAH161 MAP161 MAR161 MAZ161 MBB161 MBJ161 MBL161 MBT161 MBV161 MCD161 MCF161 MCN161 MCP161 MCX161 MCZ161 MDH161 MDJ161 MDR161 MDT161 MEB161 MED161 MEL161 MEN161 MEV161 MEX161 MFF161 MFH161 MFP161 MFR161 MFZ161 MGB161 MGJ161 MGL161 MGT161 MGV161 MHD161 MHF161 MHN161 MHP161 MHX161 MHZ161 MIH161 MIJ161 MIR161 MIT161 MJB161 MJD161 MJL161 MJN161 MJV161 MJX161 MKF161 MKH161 MKP161 MKR161 MKZ161 MLB161 MLJ161 MLL161 MLT161 MLV161 MMD161 MMF161 MMN161 MMP161 MMX161 MMZ161 MNH161 MNJ161 MNR161 MNT161 MOB161 MOD161 MOL161 MON161 MOV161 MOX161 MPF161 MPH161 MPP161 MPR161 MPZ161 MQB161 MQJ161 MQL161 MQT161 MQV161 MRD161 MRF161 MRN161 MRP161 MRX161 MRZ161 MSH161 MSJ161 MSR161 MST161 MTB161 MTD161 MTL161 MTN161 MTV161 MTX161 MUF161 MUH161 MUP161 MUR161 MUZ161 MVB161 MVJ161 MVL161 MVT161 MVV161 MWD161 MWF161 MWN161 MWP161 MWX161 MWZ161 MXH161 MXJ161 MXR161 MXT161 MYB161 MYD161 MYL161 MYN161 MYV161 MYX161 MZF161 MZH161 MZP161 MZR161 MZZ161 NAB161 NAJ161 NAL161 NAT161 NAV161 NBD161 NBF161 NBN161 NBP161 NBX161 NBZ161 NCH161 NCJ161 NCR161 NCT161 NDB161 NDD161 NDL161 NDN161 NDV161 NDX161 NEF161 NEH161 NEP161 NER161 NEZ161 NFB161 NFJ161 NFL161 NFT161 NFV161 NGD161 NGF161 NGN161 NGP161 NGX161 NGZ161 NHH161 NHJ161 NHR161 NHT161 NIB161 NID161 NIL161 NIN161 NIV161 NIX161 NJF161 NJH161 NJP161 NJR161 NJZ161 NKB161 NKJ161 NKL161 NKT161 NKV161 NLD161 NLF161 NLN161 NLP161 NLX161 NLZ161 NMH161 NMJ161 NMR161 NMT161 NNB161 NND161 NNL161 NNN161 NNV161 NNX161 NOF161 NOH161 NOP161 NOR161 NOZ161 NPB161 NPJ161 NPL161 NPT161 NPV161 NQD161 NQF161 NQN161 NQP161 NQX161 NQZ161 NRH161 NRJ161 NRR161 NRT161 NSB161 NSD161 NSL161 NSN161 NSV161 NSX161 NTF161 NTH161 NTP161 NTR161 NTZ161 NUB161 NUJ161 NUL161 NUT161 NUV161 NVD161 NVF161 NVN161 NVP161 NVX161 NVZ161 NWH161 NWJ161 NWR161 NWT161 NXB161 NXD161 NXL161 NXN161 NXV161 NXX161 NYF161 NYH161 NYP161 NYR161 NYZ161 NZB161 NZJ161 NZL161 NZT161 NZV161 OAD161 OAF161 OAN161 OAP161 OAX161 OAZ161 OBH161 OBJ161 OBR161 OBT161 OCB161 OCD161 OCL161 OCN161 OCV161 OCX161 ODF161 ODH161 ODP161 ODR161 ODZ161 OEB161 OEJ161 OEL161 OET161 OEV161 OFD161 OFF161 OFN161 OFP161 OFX161 OFZ161 OGH161 OGJ161 OGR161 OGT161 OHB161 OHD161 OHL161 OHN161 OHV161 OHX161 OIF161 OIH161 OIP161 OIR161 OIZ161 OJB161 OJJ161 OJL161 OJT161 OJV161 OKD161 OKF161 OKN161 OKP161 OKX161 OKZ161 OLH161 OLJ161 OLR161 OLT161 OMB161 OMD161 OML161 OMN161 OMV161 OMX161 ONF161 ONH161 ONP161 ONR161 ONZ161 OOB161 OOJ161 OOL161 OOT161 OOV161 OPD161 OPF161 OPN161 OPP161 OPX161 OPZ161 OQH161 OQJ161 OQR161 OQT161 ORB161 ORD161 ORL161 ORN161 ORV161 ORX161 OSF161 OSH161 OSP161 OSR161 OSZ161 OTB161 OTJ161 OTL161 OTT161 OTV161 OUD161 OUF161 OUN161 OUP161 OUX161 OUZ161 OVH161 OVJ161 OVR161 OVT161 OWB161 OWD161 OWL161 OWN161 OWV161 OWX161 OXF161 OXH161 OXP161 OXR161 OXZ161 OYB161 OYJ161 OYL161 OYT161 OYV161 OZD161 OZF161 OZN161 OZP161 OZX161 OZZ161 PAH161 PAJ161 PAR161 PAT161 PBB161 PBD161 PBL161 PBN161 PBV161 PBX161 PCF161 PCH161 PCP161 PCR161 PCZ161 PDB161 PDJ161 PDL161 PDT161 PDV161 PED161 PEF161 PEN161 PEP161 PEX161 PEZ161 PFH161 PFJ161 PFR161 PFT161 PGB161 PGD161 PGL161 PGN161 PGV161 PGX161 PHF161 PHH161 PHP161 PHR161 PHZ161 PIB161 PIJ161 PIL161 PIT161 PIV161 PJD161 PJF161 PJN161 PJP161 PJX161 PJZ161 PKH161 PKJ161 PKR161 PKT161 PLB161 PLD161 PLL161 PLN161 PLV161 PLX161 PMF161 PMH161 PMP161 PMR161 PMZ161 PNB161 PNJ161 PNL161 PNT161 PNV161 POD161 POF161 PON161 POP161 POX161 POZ161 PPH161 PPJ161 PPR161 PPT161 PQB161 PQD161 PQL161 PQN161 PQV161 PQX161 PRF161 PRH161 PRP161 PRR161 PRZ161 PSB161 PSJ161 PSL161 PST161 PSV161 PTD161 PTF161 PTN161 PTP161 PTX161 PTZ161 PUH161 PUJ161 PUR161 PUT161 PVB161 PVD161 PVL161 PVN161 PVV161 PVX161 PWF161 PWH161 PWP161 PWR161 PWZ161 PXB161 PXJ161 PXL161 PXT161 PXV161 PYD161 PYF161 PYN161 PYP161 PYX161 PYZ161 PZH161 PZJ161 PZR161 PZT161 QAB161 QAD161 QAL161 QAN161 QAV161 QAX161 QBF161 QBH161 QBP161 QBR161 QBZ161 QCB161 QCJ161 QCL161 QCT161 QCV161 QDD161 QDF161 QDN161 QDP161 QDX161 QDZ161 QEH161 QEJ161 QER161 QET161 QFB161 QFD161 QFL161 QFN161 QFV161 QFX161 QGF161 QGH161 QGP161 QGR161 QGZ161 QHB161 QHJ161 QHL161 QHT161 QHV161 QID161 QIF161 QIN161 QIP161 QIX161 QIZ161 QJH161 QJJ161 QJR161 QJT161 QKB161 QKD161 QKL161 QKN161 QKV161 QKX161 QLF161 QLH161 QLP161 QLR161 QLZ161 QMB161 QMJ161 QML161 QMT161 QMV161 QND161 QNF161 QNN161 QNP161 QNX161 QNZ161 QOH161 QOJ161 QOR161 QOT161 QPB161 QPD161 QPL161 QPN161 QPV161 QPX161 QQF161 QQH161 QQP161 QQR161 QQZ161 QRB161 QRJ161 QRL161 QRT161 QRV161 QSD161 QSF161 QSN161 QSP161 QSX161 QSZ161 QTH161 QTJ161 QTR161 QTT161 QUB161 QUD161 QUL161 QUN161 QUV161 QUX161 QVF161 QVH161 QVP161 QVR161 QVZ161 QWB161 QWJ161 QWL161 QWT161 QWV161 QXD161 QXF161 QXN161 QXP161 QXX161 QXZ161 QYH161 QYJ161 QYR161 QYT161 QZB161 QZD161 QZL161 QZN161 QZV161 QZX161 RAF161 RAH161 RAP161 RAR161 RAZ161 RBB161 RBJ161 RBL161 RBT161 RBV161 RCD161 RCF161 RCN161 RCP161 RCX161 RCZ161 RDH161 RDJ161 RDR161 RDT161 REB161 RED161 REL161 REN161 REV161 REX161 RFF161 RFH161 RFP161 RFR161 RFZ161 RGB161 RGJ161 RGL161 RGT161 RGV161 RHD161 RHF161 RHN161 RHP161 RHX161 RHZ161 RIH161 RIJ161 RIR161 RIT161 RJB161 RJD161 RJL161 RJN161 RJV161 RJX161 RKF161 RKH161 RKP161 RKR161 RKZ161 RLB161 RLJ161 RLL161 RLT161 RLV161 RMD161 RMF161 RMN161 RMP161 RMX161 RMZ161 RNH161 RNJ161 RNR161 RNT161 ROB161 ROD161 ROL161 RON161 ROV161 ROX161 RPF161 RPH161 RPP161 RPR161 RPZ161 RQB161 RQJ161 RQL161 RQT161 RQV161 RRD161 RRF161 RRN161 RRP161 RRX161 RRZ161 RSH161 RSJ161 RSR161 RST161 RTB161 RTD161 RTL161 RTN161 RTV161 RTX161 RUF161 RUH161 RUP161 RUR161 RUZ161 RVB161 RVJ161 RVL161 RVT161 RVV161 RWD161 RWF161 RWN161 RWP161 RWX161 RWZ161 RXH161 RXJ161 RXR161 RXT161 RYB161 RYD161 RYL161 RYN161 RYV161 RYX161 RZF161 RZH161 RZP161 RZR161 RZZ161 SAB161 SAJ161 SAL161 SAT161 SAV161 SBD161 SBF161 SBN161 SBP161 SBX161 SBZ161 SCH161 SCJ161 SCR161 SCT161 SDB161 SDD161 SDL161 SDN161 SDV161 SDX161 SEF161 SEH161 SEP161 SER161 SEZ161 SFB161 SFJ161 SFL161 SFT161 SFV161 SGD161 SGF161 SGN161 SGP161 SGX161 SGZ161 SHH161 SHJ161 SHR161 SHT161 SIB161 SID161 SIL161 SIN161 SIV161 SIX161 SJF161 SJH161 SJP161 SJR161 SJZ161 SKB161 SKJ161 SKL161 SKT161 SKV161 SLD161 SLF161 SLN161 SLP161 SLX161 SLZ161 SMH161 SMJ161 SMR161 SMT161 SNB161 SND161 SNL161 SNN161 SNV161 SNX161 SOF161 SOH161 SOP161 SOR161 SOZ161 SPB161 SPJ161 SPL161 SPT161 SPV161 SQD161 SQF161 SQN161 SQP161 SQX161 SQZ161 SRH161 SRJ161 SRR161 SRT161 SSB161 SSD161 SSL161 SSN161 SSV161 SSX161 STF161 STH161 STP161 STR161 STZ161 SUB161 SUJ161 SUL161 SUT161 SUV161 SVD161 SVF161 SVN161 SVP161 SVX161 SVZ161 SWH161 SWJ161 SWR161 SWT161 SXB161 SXD161 SXL161 SXN161 SXV161 SXX161 SYF161 SYH161 SYP161 SYR161 SYZ161 SZB161 SZJ161 SZL161 SZT161 SZV161 TAD161 TAF161 TAN161 TAP161 TAX161 TAZ161 TBH161 TBJ161 TBR161 TBT161 TCB161 TCD161 TCL161 TCN161 TCV161 TCX161 TDF161 TDH161 TDP161 TDR161 TDZ161 TEB161 TEJ161 TEL161 TET161 TEV161 TFD161 TFF161 TFN161 TFP161 TFX161 TFZ161 TGH161 TGJ161 TGR161 TGT161 THB161 THD161 THL161 THN161 THV161 THX161 TIF161 TIH161 TIP161 TIR161 TIZ161 TJB161 TJJ161 TJL161 TJT161 TJV161 TKD161 TKF161 TKN161 TKP161 TKX161 TKZ161 TLH161 TLJ161 TLR161 TLT161 TMB161 TMD161 TML161 TMN161 TMV161 TMX161 TNF161 TNH161 TNP161 TNR161 TNZ161 TOB161 TOJ161 TOL161 TOT161 TOV161 TPD161 TPF161 TPN161 TPP161 TPX161 TPZ161 TQH161 TQJ161 TQR161 TQT161 TRB161 TRD161 TRL161 TRN161 TRV161 TRX161 TSF161 TSH161 TSP161 TSR161 TSZ161 TTB161 TTJ161 TTL161 TTT161 TTV161 TUD161 TUF161 TUN161 TUP161 TUX161 TUZ161 TVH161 TVJ161 TVR161 TVT161 TWB161 TWD161 TWL161 TWN161 TWV161 TWX161 TXF161 TXH161 TXP161 TXR161 TXZ161 TYB161 TYJ161 TYL161 TYT161 TYV161 TZD161 TZF161 TZN161 TZP161 TZX161 TZZ161 UAH161 UAJ161 UAR161 UAT161 UBB161 UBD161 UBL161 UBN161 UBV161 UBX161 UCF161 UCH161 UCP161 UCR161 UCZ161 UDB161 UDJ161 UDL161 UDT161 UDV161 UED161 UEF161 UEN161 UEP161 UEX161 UEZ161 UFH161 UFJ161 UFR161 UFT161 UGB161 UGD161 UGL161 UGN161 UGV161 UGX161 UHF161 UHH161 UHP161 UHR161 UHZ161 UIB161 UIJ161 UIL161 UIT161 UIV161 UJD161 UJF161 UJN161 UJP161 UJX161 UJZ161 UKH161 UKJ161 UKR161 UKT161 ULB161 ULD161 ULL161 ULN161 ULV161 ULX161 UMF161 UMH161 UMP161 UMR161 UMZ161 UNB161 UNJ161 UNL161 UNT161 UNV161 UOD161 UOF161 UON161 UOP161 UOX161 UOZ161 UPH161 UPJ161 UPR161 UPT161 UQB161 UQD161 UQL161 UQN161 UQV161 UQX161 URF161 URH161 URP161 URR161 URZ161 USB161 USJ161 USL161 UST161 USV161 UTD161 UTF161 UTN161 UTP161 UTX161 UTZ161 UUH161 UUJ161 UUR161 UUT161 UVB161 UVD161 UVL161 UVN161 UVV161 UVX161 UWF161 UWH161 UWP161 UWR161 UWZ161 UXB161 UXJ161 UXL161 UXT161 UXV161 UYD161 UYF161 UYN161 UYP161 UYX161 UYZ161 UZH161 UZJ161 UZR161 UZT161 VAB161 VAD161 VAL161 VAN161 VAV161 VAX161 VBF161 VBH161 VBP161 VBR161 VBZ161 VCB161 VCJ161 VCL161 VCT161 VCV161 VDD161 VDF161 VDN161 VDP161 VDX161 VDZ161 VEH161 VEJ161 VER161 VET161 VFB161 VFD161 VFL161 VFN161 VFV161 VFX161 VGF161 VGH161 VGP161 VGR161 VGZ161 VHB161 VHJ161 VHL161 VHT161 VHV161 VID161 VIF161 VIN161 VIP161 VIX161 VIZ161 VJH161 VJJ161 VJR161 VJT161 VKB161 VKD161 VKL161 VKN161 VKV161 VKX161 VLF161 VLH161 VLP161 VLR161 VLZ161 VMB161 VMJ161 VML161 VMT161 VMV161 VND161 VNF161 VNN161 VNP161 VNX161 VNZ161 VOH161 VOJ161 VOR161 VOT161 VPB161 VPD161 VPL161 VPN161 VPV161 VPX161 VQF161 VQH161 VQP161 VQR161 VQZ161 VRB161 VRJ161 VRL161 VRT161 VRV161 VSD161 VSF161 VSN161 VSP161 VSX161 VSZ161 VTH161 VTJ161 VTR161 VTT161 VUB161 VUD161 VUL161 VUN161 VUV161 VUX161 VVF161 VVH161 VVP161 VVR161 VVZ161 VWB161 VWJ161 VWL161 VWT161 VWV161 VXD161 VXF161 VXN161 VXP161 VXX161 VXZ161 VYH161 VYJ161 VYR161 VYT161 VZB161 VZD161 VZL161 VZN161 VZV161 VZX161 WAF161 WAH161 WAP161 WAR161 WAZ161 WBB161 WBJ161 WBL161 WBT161 WBV161 WCD161 WCF161 WCN161 WCP161 WCX161 WCZ161 WDH161 WDJ161 WDR161 WDT161 WEB161 WED161 WEL161 WEN161 WEV161 WEX161 WFF161 WFH161 WFP161 WFR161 WFZ161 WGB161 WGJ161 WGL161 WGT161 WGV161 WHD161 WHF161 WHN161 WHP161 WHX161 WHZ161 WIH161 WIJ161 WIR161 WIT161 WJB161 WJD161 WJL161 WJN161 WJV161 WJX161 WKF161 WKH161 WKP161 WKR161 WKZ161 WLB161 WLJ161 WLL161 WLT161 WLV161 WMD161 WMF161 WMN161 WMP161 WMX161 WMZ161 WNH161 WNJ161 WNR161 WNT161 WOB161 WOD161 WOL161 WON161 WOV161 WOX161 WPF161 WPH161 WPP161 WPR161 WPZ161 WQB161 WQJ161 WQL161 WQT161 WQV161 WRD161 WRF161 WRN161 WRP161 WRX161 WRZ161 WSH161 WSJ161 WSR161 WST161 WTB161 WTD161 WTL161 WTN161 WTV161 WTX161 WUF161 WUH161 WUP161 WUR161 WUZ161 WVB161 WVJ161 WVL161 WVT161 WVV161 WWD161 WWF161 WWN161 WWP161 WWX161 WWZ161 WXH161 WXJ161 WXR161 WXT161 WYB161 WYD161 WYL161 WYN161 WYV161 WYX161 WZF161 WZH161 WZP161 WZR161 WZZ161 XAB161 XAJ161 XAL161 XAT161 XAV161 XBD161 XBF161 XBN161 XBP161 XBX161 XBZ161 XCH161 XCJ161 XCR161 XCT161 XDB161 XDD161 XDL161 XDN161 XDV161 XDX161 XEF161 XEH161">
    <cfRule type="cellIs" dxfId="141" priority="66" operator="equal">
      <formula>"effektive Kosten"</formula>
    </cfRule>
  </conditionalFormatting>
  <conditionalFormatting sqref="G1:H1 G134:H148 G268:I277 I3:I267 H162:H244 G245:H293 G189:G244 J245:J293 I278:I761">
    <cfRule type="containsText" dxfId="140" priority="84" operator="containsText" text="variabel">
      <formula>NOT(ISERROR(SEARCH("variabel",G1)))</formula>
    </cfRule>
  </conditionalFormatting>
  <conditionalFormatting sqref="J3:J110 J193:J239 J351:J358 G364:H618 J367:J753 G621:H655 G657:H668 G670:H753 G755:H761 J755:J761 G762:J762 G1:H160 I278:I362 J114:J139 G268:J277 G162:H362 J245:J349 I3:I267 I364:I761 G363:I363">
    <cfRule type="cellIs" dxfId="139" priority="9" operator="equal">
      <formula>"tbd"</formula>
    </cfRule>
  </conditionalFormatting>
  <conditionalFormatting sqref="G20:H23 J162:J178">
    <cfRule type="containsText" dxfId="138" priority="91" operator="containsText" text="variabel">
      <formula>NOT(ISERROR(SEARCH("variabel",G20)))</formula>
    </cfRule>
  </conditionalFormatting>
  <conditionalFormatting sqref="G29:H33 J128">
    <cfRule type="containsText" dxfId="137" priority="53" operator="containsText" text="variabel">
      <formula>NOT(ISERROR(SEARCH("variabel",G29)))</formula>
    </cfRule>
  </conditionalFormatting>
  <conditionalFormatting sqref="G56:H59">
    <cfRule type="containsText" dxfId="136" priority="78" operator="containsText" text="variabel">
      <formula>NOT(ISERROR(SEARCH("variabel",G56)))</formula>
    </cfRule>
  </conditionalFormatting>
  <conditionalFormatting sqref="G98:H99">
    <cfRule type="containsText" dxfId="135" priority="51" operator="containsText" text="variabel">
      <formula>NOT(ISERROR(SEARCH("variabel",G98)))</formula>
    </cfRule>
  </conditionalFormatting>
  <conditionalFormatting sqref="G102:H113">
    <cfRule type="containsText" dxfId="134" priority="50" operator="containsText" text="variabel">
      <formula>NOT(ISERROR(SEARCH("variabel",G102)))</formula>
    </cfRule>
  </conditionalFormatting>
  <conditionalFormatting sqref="G129:H132">
    <cfRule type="containsText" dxfId="133" priority="54" operator="containsText" text="variabel">
      <formula>NOT(ISERROR(SEARCH("variabel",G129)))</formula>
    </cfRule>
  </conditionalFormatting>
  <conditionalFormatting sqref="G150:H154">
    <cfRule type="containsText" dxfId="132" priority="67" operator="containsText" text="variabel">
      <formula>NOT(ISERROR(SEARCH("variabel",G150)))</formula>
    </cfRule>
  </conditionalFormatting>
  <conditionalFormatting sqref="G164:H171 G428:H431">
    <cfRule type="containsText" dxfId="131" priority="110" operator="containsText" text="variabel">
      <formula>NOT(ISERROR(SEARCH("variabel",G164)))</formula>
    </cfRule>
  </conditionalFormatting>
  <conditionalFormatting sqref="G178:H178">
    <cfRule type="containsText" dxfId="130" priority="120" operator="containsText" text="variabel">
      <formula>NOT(ISERROR(SEARCH("variabel",G178)))</formula>
    </cfRule>
  </conditionalFormatting>
  <conditionalFormatting sqref="G309:H312">
    <cfRule type="containsText" dxfId="129" priority="77" operator="containsText" text="variabel">
      <formula>NOT(ISERROR(SEARCH("variabel",G309)))</formula>
    </cfRule>
  </conditionalFormatting>
  <conditionalFormatting sqref="G484:H487">
    <cfRule type="containsText" dxfId="128" priority="56" operator="containsText" text="variabel">
      <formula>NOT(ISERROR(SEARCH("variabel",G484)))</formula>
    </cfRule>
  </conditionalFormatting>
  <conditionalFormatting sqref="G493:H500">
    <cfRule type="containsText" dxfId="127" priority="49" operator="containsText" text="variabel">
      <formula>NOT(ISERROR(SEARCH("variabel",G493)))</formula>
    </cfRule>
  </conditionalFormatting>
  <conditionalFormatting sqref="G529:H532">
    <cfRule type="containsText" dxfId="126" priority="48" operator="containsText" text="variabel">
      <formula>NOT(ISERROR(SEARCH("variabel",G529)))</formula>
    </cfRule>
  </conditionalFormatting>
  <conditionalFormatting sqref="G540:H545">
    <cfRule type="containsText" dxfId="125" priority="47" operator="containsText" text="variabel">
      <formula>NOT(ISERROR(SEARCH("variabel",G540)))</formula>
    </cfRule>
  </conditionalFormatting>
  <conditionalFormatting sqref="G610:H610 J610">
    <cfRule type="containsText" dxfId="124" priority="32" operator="containsText" text="variabel">
      <formula>NOT(ISERROR(SEARCH("variabel",G610)))</formula>
    </cfRule>
  </conditionalFormatting>
  <conditionalFormatting sqref="G612:H618">
    <cfRule type="containsText" dxfId="123" priority="46" operator="containsText" text="variabel">
      <formula>NOT(ISERROR(SEARCH("variabel",G612)))</formula>
    </cfRule>
  </conditionalFormatting>
  <conditionalFormatting sqref="G633:H655">
    <cfRule type="containsText" dxfId="122" priority="72" operator="containsText" text="variabel">
      <formula>NOT(ISERROR(SEARCH("variabel",G633)))</formula>
    </cfRule>
  </conditionalFormatting>
  <conditionalFormatting sqref="G764:J1048576">
    <cfRule type="cellIs" dxfId="121" priority="107" operator="equal">
      <formula>"tbd"</formula>
    </cfRule>
  </conditionalFormatting>
  <conditionalFormatting sqref="H5:H7">
    <cfRule type="containsText" dxfId="120" priority="133" operator="containsText" text="variabel">
      <formula>NOT(ISERROR(SEARCH("variabel",H5)))</formula>
    </cfRule>
    <cfRule type="cellIs" dxfId="119" priority="134" operator="equal">
      <formula>"tbd"</formula>
    </cfRule>
  </conditionalFormatting>
  <conditionalFormatting sqref="H12 J12">
    <cfRule type="containsText" dxfId="118" priority="103" operator="containsText" text="variabel">
      <formula>NOT(ISERROR(SEARCH("variabel",H12)))</formula>
    </cfRule>
  </conditionalFormatting>
  <conditionalFormatting sqref="H12">
    <cfRule type="cellIs" dxfId="117" priority="104" operator="equal">
      <formula>"tbd"</formula>
    </cfRule>
  </conditionalFormatting>
  <conditionalFormatting sqref="H15:H18">
    <cfRule type="containsText" dxfId="116" priority="108" operator="containsText" text="variabel">
      <formula>NOT(ISERROR(SEARCH("variabel",H15)))</formula>
    </cfRule>
    <cfRule type="cellIs" dxfId="115" priority="109" operator="equal">
      <formula>"tbd"</formula>
    </cfRule>
  </conditionalFormatting>
  <conditionalFormatting sqref="I1:J2 S161 AC161 AM161 AW161 BG161 BQ161 CA161 CK161 CU161 DE161 DO161 DY161 EI161 ES161 FC161 FM161 FW161 GG161 GQ161 HA161 HK161 HU161 IE161 IO161 IY161 JI161 JS161 KC161 KM161 KW161 LG161 LQ161 MA161 MK161 MU161 NE161 NO161 NY161 OI161 OS161 PC161 PM161 PW161 QG161 QQ161 RA161 RK161 RU161 SE161 SO161 SY161 TI161 TS161 UC161 UM161 UW161 VG161 VQ161 WA161 WK161 WU161 XE161 XO161 XY161 YI161 YS161 ZC161 ZM161 ZW161 AAG161 AAQ161 ABA161 ABK161 ABU161 ACE161 ACO161 ACY161 ADI161 ADS161 AEC161 AEM161 AEW161 AFG161 AFQ161 AGA161 AGK161 AGU161 AHE161 AHO161 AHY161 AII161 AIS161 AJC161 AJM161 AJW161 AKG161 AKQ161 ALA161 ALK161 ALU161 AME161 AMO161 AMY161 ANI161 ANS161 AOC161 AOM161 AOW161 APG161 APQ161 AQA161 AQK161 AQU161 ARE161 ARO161 ARY161 ASI161 ASS161 ATC161 ATM161 ATW161 AUG161 AUQ161 AVA161 AVK161 AVU161 AWE161 AWO161 AWY161 AXI161 AXS161 AYC161 AYM161 AYW161 AZG161 AZQ161 BAA161 BAK161 BAU161 BBE161 BBO161 BBY161 BCI161 BCS161 BDC161 BDM161 BDW161 BEG161 BEQ161 BFA161 BFK161 BFU161 BGE161 BGO161 BGY161 BHI161 BHS161 BIC161 BIM161 BIW161 BJG161 BJQ161 BKA161 BKK161 BKU161 BLE161 BLO161 BLY161 BMI161 BMS161 BNC161 BNM161 BNW161 BOG161 BOQ161 BPA161 BPK161 BPU161 BQE161 BQO161 BQY161 BRI161 BRS161 BSC161 BSM161 BSW161 BTG161 BTQ161 BUA161 BUK161 BUU161 BVE161 BVO161 BVY161 BWI161 BWS161 BXC161 BXM161 BXW161 BYG161 BYQ161 BZA161 BZK161 BZU161 CAE161 CAO161 CAY161 CBI161 CBS161 CCC161 CCM161 CCW161 CDG161 CDQ161 CEA161 CEK161 CEU161 CFE161 CFO161 CFY161 CGI161 CGS161 CHC161 CHM161 CHW161 CIG161 CIQ161 CJA161 CJK161 CJU161 CKE161 CKO161 CKY161 CLI161 CLS161 CMC161 CMM161 CMW161 CNG161 CNQ161 COA161 COK161 COU161 CPE161 CPO161 CPY161 CQI161 CQS161 CRC161 CRM161 CRW161 CSG161 CSQ161 CTA161 CTK161 CTU161 CUE161 CUO161 CUY161 CVI161 CVS161 CWC161 CWM161 CWW161 CXG161 CXQ161 CYA161 CYK161 CYU161 CZE161 CZO161 CZY161 DAI161 DAS161 DBC161 DBM161 DBW161 DCG161 DCQ161 DDA161 DDK161 DDU161 DEE161 DEO161 DEY161 DFI161 DFS161 DGC161 DGM161 DGW161 DHG161 DHQ161 DIA161 DIK161 DIU161 DJE161 DJO161 DJY161 DKI161 DKS161 DLC161 DLM161 DLW161 DMG161 DMQ161 DNA161 DNK161 DNU161 DOE161 DOO161 DOY161 DPI161 DPS161 DQC161 DQM161 DQW161 DRG161 DRQ161 DSA161 DSK161 DSU161 DTE161 DTO161 DTY161 DUI161 DUS161 DVC161 DVM161 DVW161 DWG161 DWQ161 DXA161 DXK161 DXU161 DYE161 DYO161 DYY161 DZI161 DZS161 EAC161 EAM161 EAW161 EBG161 EBQ161 ECA161 ECK161 ECU161 EDE161 EDO161 EDY161 EEI161 EES161 EFC161 EFM161 EFW161 EGG161 EGQ161 EHA161 EHK161 EHU161 EIE161 EIO161 EIY161 EJI161 EJS161 EKC161 EKM161 EKW161 ELG161 ELQ161 EMA161 EMK161 EMU161 ENE161 ENO161 ENY161 EOI161 EOS161 EPC161 EPM161 EPW161 EQG161 EQQ161 ERA161 ERK161 ERU161 ESE161 ESO161 ESY161 ETI161 ETS161 EUC161 EUM161 EUW161 EVG161 EVQ161 EWA161 EWK161 EWU161 EXE161 EXO161 EXY161 EYI161 EYS161 EZC161 EZM161 EZW161 FAG161 FAQ161 FBA161 FBK161 FBU161 FCE161 FCO161 FCY161 FDI161 FDS161 FEC161 FEM161 FEW161 FFG161 FFQ161 FGA161 FGK161 FGU161 FHE161 FHO161 FHY161 FII161 FIS161 FJC161 FJM161 FJW161 FKG161 FKQ161 FLA161 FLK161 FLU161 FME161 FMO161 FMY161 FNI161 FNS161 FOC161 FOM161 FOW161 FPG161 FPQ161 FQA161 FQK161 FQU161 FRE161 FRO161 FRY161 FSI161 FSS161 FTC161 FTM161 FTW161 FUG161 FUQ161 FVA161 FVK161 FVU161 FWE161 FWO161 FWY161 FXI161 FXS161 FYC161 FYM161 FYW161 FZG161 FZQ161 GAA161 GAK161 GAU161 GBE161 GBO161 GBY161 GCI161 GCS161 GDC161 GDM161 GDW161 GEG161 GEQ161 GFA161 GFK161 GFU161 GGE161 GGO161 GGY161 GHI161 GHS161 GIC161 GIM161 GIW161 GJG161 GJQ161 GKA161 GKK161 GKU161 GLE161 GLO161 GLY161 GMI161 GMS161 GNC161 GNM161 GNW161 GOG161 GOQ161 GPA161 GPK161 GPU161 GQE161 GQO161 GQY161 GRI161 GRS161 GSC161 GSM161 GSW161 GTG161 GTQ161 GUA161 GUK161 GUU161 GVE161 GVO161 GVY161 GWI161 GWS161 GXC161 GXM161 GXW161 GYG161 GYQ161 GZA161 GZK161 GZU161 HAE161 HAO161 HAY161 HBI161 HBS161 HCC161 HCM161 HCW161 HDG161 HDQ161 HEA161 HEK161 HEU161 HFE161 HFO161 HFY161 HGI161 HGS161 HHC161 HHM161 HHW161 HIG161 HIQ161 HJA161 HJK161 HJU161 HKE161 HKO161 HKY161 HLI161 HLS161 HMC161 HMM161 HMW161 HNG161 HNQ161 HOA161 HOK161 HOU161 HPE161 HPO161 HPY161 HQI161 HQS161 HRC161 HRM161 HRW161 HSG161 HSQ161 HTA161 HTK161 HTU161 HUE161 HUO161 HUY161 HVI161 HVS161 HWC161 HWM161 HWW161 HXG161 HXQ161 HYA161 HYK161 HYU161 HZE161 HZO161 HZY161 IAI161 IAS161 IBC161 IBM161 IBW161 ICG161 ICQ161 IDA161 IDK161 IDU161 IEE161 IEO161 IEY161 IFI161 IFS161 IGC161 IGM161 IGW161 IHG161 IHQ161 IIA161 IIK161 IIU161 IJE161 IJO161 IJY161 IKI161 IKS161 ILC161 ILM161 ILW161 IMG161 IMQ161 INA161 INK161 INU161 IOE161 IOO161 IOY161 IPI161 IPS161 IQC161 IQM161 IQW161 IRG161 IRQ161 ISA161 ISK161 ISU161 ITE161 ITO161 ITY161 IUI161 IUS161 IVC161 IVM161 IVW161 IWG161 IWQ161 IXA161 IXK161 IXU161 IYE161 IYO161 IYY161 IZI161 IZS161 JAC161 JAM161 JAW161 JBG161 JBQ161 JCA161 JCK161 JCU161 JDE161 JDO161 JDY161 JEI161 JES161 JFC161 JFM161 JFW161 JGG161 JGQ161 JHA161 JHK161 JHU161 JIE161 JIO161 JIY161 JJI161 JJS161 JKC161 JKM161 JKW161 JLG161 JLQ161 JMA161 JMK161 JMU161 JNE161 JNO161 JNY161 JOI161 JOS161 JPC161 JPM161 JPW161 JQG161 JQQ161 JRA161 JRK161 JRU161 JSE161 JSO161 JSY161 JTI161 JTS161 JUC161 JUM161 JUW161 JVG161 JVQ161 JWA161 JWK161 JWU161 JXE161 JXO161 JXY161 JYI161 JYS161 JZC161 JZM161 JZW161 KAG161 KAQ161 KBA161 KBK161 KBU161 KCE161 KCO161 KCY161 KDI161 KDS161 KEC161 KEM161 KEW161 KFG161 KFQ161 KGA161 KGK161 KGU161 KHE161 KHO161 KHY161 KII161 KIS161 KJC161 KJM161 KJW161 KKG161 KKQ161 KLA161 KLK161 KLU161 KME161 KMO161 KMY161 KNI161 KNS161 KOC161 KOM161 KOW161 KPG161 KPQ161 KQA161 KQK161 KQU161 KRE161 KRO161 KRY161 KSI161 KSS161 KTC161 KTM161 KTW161 KUG161 KUQ161 KVA161 KVK161 KVU161 KWE161 KWO161 KWY161 KXI161 KXS161 KYC161 KYM161 KYW161 KZG161 KZQ161 LAA161 LAK161 LAU161 LBE161 LBO161 LBY161 LCI161 LCS161 LDC161 LDM161 LDW161 LEG161 LEQ161 LFA161 LFK161 LFU161 LGE161 LGO161 LGY161 LHI161 LHS161 LIC161 LIM161 LIW161 LJG161 LJQ161 LKA161 LKK161 LKU161 LLE161 LLO161 LLY161 LMI161 LMS161 LNC161 LNM161 LNW161 LOG161 LOQ161 LPA161 LPK161 LPU161 LQE161 LQO161 LQY161 LRI161 LRS161 LSC161 LSM161 LSW161 LTG161 LTQ161 LUA161 LUK161 LUU161 LVE161 LVO161 LVY161 LWI161 LWS161 LXC161 LXM161 LXW161 LYG161 LYQ161 LZA161 LZK161 LZU161 MAE161 MAO161 MAY161 MBI161 MBS161 MCC161 MCM161 MCW161 MDG161 MDQ161 MEA161 MEK161 MEU161 MFE161 MFO161 MFY161 MGI161 MGS161 MHC161 MHM161 MHW161 MIG161 MIQ161 MJA161 MJK161 MJU161 MKE161 MKO161 MKY161 MLI161 MLS161 MMC161 MMM161 MMW161 MNG161 MNQ161 MOA161 MOK161 MOU161 MPE161 MPO161 MPY161 MQI161 MQS161 MRC161 MRM161 MRW161 MSG161 MSQ161 MTA161 MTK161 MTU161 MUE161 MUO161 MUY161 MVI161 MVS161 MWC161 MWM161 MWW161 MXG161 MXQ161 MYA161 MYK161 MYU161 MZE161 MZO161 MZY161 NAI161 NAS161 NBC161 NBM161 NBW161 NCG161 NCQ161 NDA161 NDK161 NDU161 NEE161 NEO161 NEY161 NFI161 NFS161 NGC161 NGM161 NGW161 NHG161 NHQ161 NIA161 NIK161 NIU161 NJE161 NJO161 NJY161 NKI161 NKS161 NLC161 NLM161 NLW161 NMG161 NMQ161 NNA161 NNK161 NNU161 NOE161 NOO161 NOY161 NPI161 NPS161 NQC161 NQM161 NQW161 NRG161 NRQ161 NSA161 NSK161 NSU161 NTE161 NTO161 NTY161 NUI161 NUS161 NVC161 NVM161 NVW161 NWG161 NWQ161 NXA161 NXK161 NXU161 NYE161 NYO161 NYY161 NZI161 NZS161 OAC161 OAM161 OAW161 OBG161 OBQ161 OCA161 OCK161 OCU161 ODE161 ODO161 ODY161 OEI161 OES161 OFC161 OFM161 OFW161 OGG161 OGQ161 OHA161 OHK161 OHU161 OIE161 OIO161 OIY161 OJI161 OJS161 OKC161 OKM161 OKW161 OLG161 OLQ161 OMA161 OMK161 OMU161 ONE161 ONO161 ONY161 OOI161 OOS161 OPC161 OPM161 OPW161 OQG161 OQQ161 ORA161 ORK161 ORU161 OSE161 OSO161 OSY161 OTI161 OTS161 OUC161 OUM161 OUW161 OVG161 OVQ161 OWA161 OWK161 OWU161 OXE161 OXO161 OXY161 OYI161 OYS161 OZC161 OZM161 OZW161 PAG161 PAQ161 PBA161 PBK161 PBU161 PCE161 PCO161 PCY161 PDI161 PDS161 PEC161 PEM161 PEW161 PFG161 PFQ161 PGA161 PGK161 PGU161 PHE161 PHO161 PHY161 PII161 PIS161 PJC161 PJM161 PJW161 PKG161 PKQ161 PLA161 PLK161 PLU161 PME161 PMO161 PMY161 PNI161 PNS161 POC161 POM161 POW161 PPG161 PPQ161 PQA161 PQK161 PQU161 PRE161 PRO161 PRY161 PSI161 PSS161 PTC161 PTM161 PTW161 PUG161 PUQ161 PVA161 PVK161 PVU161 PWE161 PWO161 PWY161 PXI161 PXS161 PYC161 PYM161 PYW161 PZG161 PZQ161 QAA161 QAK161 QAU161 QBE161 QBO161 QBY161 QCI161 QCS161 QDC161 QDM161 QDW161 QEG161 QEQ161 QFA161 QFK161 QFU161 QGE161 QGO161 QGY161 QHI161 QHS161 QIC161 QIM161 QIW161 QJG161 QJQ161 QKA161 QKK161 QKU161 QLE161 QLO161 QLY161 QMI161 QMS161 QNC161 QNM161 QNW161 QOG161 QOQ161 QPA161 QPK161 QPU161 QQE161 QQO161 QQY161 QRI161 QRS161 QSC161 QSM161 QSW161 QTG161 QTQ161 QUA161 QUK161 QUU161 QVE161 QVO161 QVY161 QWI161 QWS161 QXC161 QXM161 QXW161 QYG161 QYQ161 QZA161 QZK161 QZU161 RAE161 RAO161 RAY161 RBI161 RBS161 RCC161 RCM161 RCW161 RDG161 RDQ161 REA161 REK161 REU161 RFE161 RFO161 RFY161 RGI161 RGS161 RHC161 RHM161 RHW161 RIG161 RIQ161 RJA161 RJK161 RJU161 RKE161 RKO161 RKY161 RLI161 RLS161 RMC161 RMM161 RMW161 RNG161 RNQ161 ROA161 ROK161 ROU161 RPE161 RPO161 RPY161 RQI161 RQS161 RRC161 RRM161 RRW161 RSG161 RSQ161 RTA161 RTK161 RTU161 RUE161 RUO161 RUY161 RVI161 RVS161 RWC161 RWM161 RWW161 RXG161 RXQ161 RYA161 RYK161 RYU161 RZE161 RZO161 RZY161 SAI161 SAS161 SBC161 SBM161 SBW161 SCG161 SCQ161 SDA161 SDK161 SDU161 SEE161 SEO161 SEY161 SFI161 SFS161 SGC161 SGM161 SGW161 SHG161 SHQ161 SIA161 SIK161 SIU161 SJE161 SJO161 SJY161 SKI161 SKS161 SLC161 SLM161 SLW161 SMG161 SMQ161 SNA161 SNK161 SNU161 SOE161 SOO161 SOY161 SPI161 SPS161 SQC161 SQM161 SQW161 SRG161 SRQ161 SSA161 SSK161 SSU161 STE161 STO161 STY161 SUI161 SUS161 SVC161 SVM161 SVW161 SWG161 SWQ161 SXA161 SXK161 SXU161 SYE161 SYO161 SYY161 SZI161 SZS161 TAC161 TAM161 TAW161 TBG161 TBQ161 TCA161 TCK161 TCU161 TDE161 TDO161 TDY161 TEI161 TES161 TFC161 TFM161 TFW161 TGG161 TGQ161 THA161 THK161 THU161 TIE161 TIO161 TIY161 TJI161 TJS161 TKC161 TKM161 TKW161 TLG161 TLQ161 TMA161 TMK161 TMU161 TNE161 TNO161 TNY161 TOI161 TOS161 TPC161 TPM161 TPW161 TQG161 TQQ161 TRA161 TRK161 TRU161 TSE161 TSO161 TSY161 TTI161 TTS161 TUC161 TUM161 TUW161 TVG161 TVQ161 TWA161 TWK161 TWU161 TXE161 TXO161 TXY161 TYI161 TYS161 TZC161 TZM161 TZW161 UAG161 UAQ161 UBA161 UBK161 UBU161 UCE161 UCO161 UCY161 UDI161 UDS161 UEC161 UEM161 UEW161 UFG161 UFQ161 UGA161 UGK161 UGU161 UHE161 UHO161 UHY161 UII161 UIS161 UJC161 UJM161 UJW161 UKG161 UKQ161 ULA161 ULK161 ULU161 UME161 UMO161 UMY161 UNI161 UNS161 UOC161 UOM161 UOW161 UPG161 UPQ161 UQA161 UQK161 UQU161 URE161 URO161 URY161 USI161 USS161 UTC161 UTM161 UTW161 UUG161 UUQ161 UVA161 UVK161 UVU161 UWE161 UWO161 UWY161 UXI161 UXS161 UYC161 UYM161 UYW161 UZG161 UZQ161 VAA161 VAK161 VAU161 VBE161 VBO161 VBY161 VCI161 VCS161 VDC161 VDM161 VDW161 VEG161 VEQ161 VFA161 VFK161 VFU161 VGE161 VGO161 VGY161 VHI161 VHS161 VIC161 VIM161 VIW161 VJG161 VJQ161 VKA161 VKK161 VKU161 VLE161 VLO161 VLY161 VMI161 VMS161 VNC161 VNM161 VNW161 VOG161 VOQ161 VPA161 VPK161 VPU161 VQE161 VQO161 VQY161 VRI161 VRS161 VSC161 VSM161 VSW161 VTG161 VTQ161 VUA161 VUK161 VUU161 VVE161 VVO161 VVY161 VWI161 VWS161 VXC161 VXM161 VXW161 VYG161 VYQ161 VZA161 VZK161 VZU161 WAE161 WAO161 WAY161 WBI161 WBS161 WCC161 WCM161 WCW161 WDG161 WDQ161 WEA161 WEK161 WEU161 WFE161 WFO161 WFY161 WGI161 WGS161 WHC161 WHM161 WHW161 WIG161 WIQ161 WJA161 WJK161 WJU161 WKE161 WKO161 WKY161 WLI161 WLS161 WMC161 WMM161 WMW161 WNG161 WNQ161 WOA161 WOK161 WOU161 WPE161 WPO161 WPY161 WQI161 WQS161 WRC161 WRM161 WRW161 WSG161 WSQ161 WTA161 WTK161 WTU161 WUE161 WUO161 WUY161 WVI161 WVS161 WWC161 WWM161 WWW161 WXG161 WXQ161 WYA161 WYK161 WYU161 WZE161 WZO161 WZY161 XAI161 XAS161 XBC161 XBM161 XBW161 XCG161 XCQ161 XDA161 XDK161 XDU161 XEE161">
    <cfRule type="cellIs" dxfId="114" priority="42" operator="equal">
      <formula>"tbd"</formula>
    </cfRule>
  </conditionalFormatting>
  <conditionalFormatting sqref="I1:J2">
    <cfRule type="containsText" dxfId="113" priority="2" operator="containsText" text="variabel">
      <formula>NOT(ISERROR(SEARCH("variabel",I1)))</formula>
    </cfRule>
  </conditionalFormatting>
  <conditionalFormatting sqref="J3:J7 G26:H27 G44:H44 G47:H47 G61:H90 G115:H126 J117:J125 H149:H160 G295:H306 J297:J305 J314 G314:H362 G364:H412 J370:J373 G414:H425 J416:J424 J427:J431 G433:H468 J433:J468 G470:H481 J472:J480 G489:H489 J489 J500:J508 J513 G513:H521 J524 G554:H563 G565:H576 J576 G581:H608 J619:J631 G621:H631 J633:J656 J742 J745:J753 I762:J762 I764:J1048576">
    <cfRule type="containsText" dxfId="112" priority="106" operator="containsText" text="variabel">
      <formula>NOT(ISERROR(SEARCH("variabel",G3)))</formula>
    </cfRule>
  </conditionalFormatting>
  <conditionalFormatting sqref="J14:J53">
    <cfRule type="containsText" dxfId="111" priority="19" operator="containsText" text="variabel">
      <formula>NOT(ISERROR(SEARCH("variabel",J14)))</formula>
    </cfRule>
  </conditionalFormatting>
  <conditionalFormatting sqref="J63">
    <cfRule type="containsText" dxfId="110" priority="65" operator="containsText" text="variabel">
      <formula>NOT(ISERROR(SEARCH("variabel",J63)))</formula>
    </cfRule>
  </conditionalFormatting>
  <conditionalFormatting sqref="J65:J110">
    <cfRule type="containsText" dxfId="109" priority="29" operator="containsText" text="variabel">
      <formula>NOT(ISERROR(SEARCH("variabel",J65)))</formula>
    </cfRule>
  </conditionalFormatting>
  <conditionalFormatting sqref="J155">
    <cfRule type="containsText" dxfId="108" priority="63" operator="containsText" text="variabel">
      <formula>NOT(ISERROR(SEARCH("variabel",J155)))</formula>
    </cfRule>
    <cfRule type="cellIs" dxfId="107" priority="64" operator="equal">
      <formula>"tbd"</formula>
    </cfRule>
  </conditionalFormatting>
  <conditionalFormatting sqref="J159:J160">
    <cfRule type="containsText" dxfId="106" priority="27" operator="containsText" text="variabel">
      <formula>NOT(ISERROR(SEARCH("variabel",J159)))</formula>
    </cfRule>
    <cfRule type="cellIs" dxfId="105" priority="28" operator="equal">
      <formula>"tbd"</formula>
    </cfRule>
  </conditionalFormatting>
  <conditionalFormatting sqref="J162:J178">
    <cfRule type="cellIs" dxfId="104" priority="92" operator="equal">
      <formula>"tbd"</formula>
    </cfRule>
  </conditionalFormatting>
  <conditionalFormatting sqref="J183">
    <cfRule type="containsText" dxfId="103" priority="26" operator="containsText" text="variabel">
      <formula>NOT(ISERROR(SEARCH("variabel",J183)))</formula>
    </cfRule>
  </conditionalFormatting>
  <conditionalFormatting sqref="J183:J184">
    <cfRule type="cellIs" dxfId="102" priority="8" operator="equal">
      <formula>"tbd"</formula>
    </cfRule>
  </conditionalFormatting>
  <conditionalFormatting sqref="J186:J188 J191">
    <cfRule type="containsText" dxfId="101" priority="25" operator="containsText" text="variabel">
      <formula>NOT(ISERROR(SEARCH("variabel",J186)))</formula>
    </cfRule>
  </conditionalFormatting>
  <conditionalFormatting sqref="J186:J191">
    <cfRule type="cellIs" dxfId="100" priority="7" operator="equal">
      <formula>"tbd"</formula>
    </cfRule>
  </conditionalFormatting>
  <conditionalFormatting sqref="J193:J212">
    <cfRule type="containsText" dxfId="99" priority="16" operator="containsText" text="variabel">
      <formula>NOT(ISERROR(SEARCH("variabel",J193)))</formula>
    </cfRule>
  </conditionalFormatting>
  <conditionalFormatting sqref="J214:J239">
    <cfRule type="containsText" dxfId="98" priority="17" operator="containsText" text="variabel">
      <formula>NOT(ISERROR(SEARCH("variabel",J214)))</formula>
    </cfRule>
  </conditionalFormatting>
  <conditionalFormatting sqref="J308:J312">
    <cfRule type="containsText" dxfId="97" priority="21" operator="containsText" text="variabel">
      <formula>NOT(ISERROR(SEARCH("variabel",J308)))</formula>
    </cfRule>
  </conditionalFormatting>
  <conditionalFormatting sqref="J321">
    <cfRule type="containsText" dxfId="96" priority="58" operator="containsText" text="variabel">
      <formula>NOT(ISERROR(SEARCH("variabel",J321)))</formula>
    </cfRule>
  </conditionalFormatting>
  <conditionalFormatting sqref="J358">
    <cfRule type="containsText" dxfId="95" priority="57" operator="containsText" text="variabel">
      <formula>NOT(ISERROR(SEARCH("variabel",J358)))</formula>
    </cfRule>
  </conditionalFormatting>
  <conditionalFormatting sqref="J375:J412">
    <cfRule type="containsText" dxfId="93" priority="23" operator="containsText" text="variabel">
      <formula>NOT(ISERROR(SEARCH("variabel",J375)))</formula>
    </cfRule>
  </conditionalFormatting>
  <conditionalFormatting sqref="J483:J487">
    <cfRule type="containsText" dxfId="92" priority="30" operator="containsText" text="variabel">
      <formula>NOT(ISERROR(SEARCH("variabel",J483)))</formula>
    </cfRule>
  </conditionalFormatting>
  <conditionalFormatting sqref="J533:J535">
    <cfRule type="containsText" dxfId="91" priority="20" operator="containsText" text="variabel">
      <formula>NOT(ISERROR(SEARCH("variabel",J533)))</formula>
    </cfRule>
  </conditionalFormatting>
  <conditionalFormatting sqref="J538:J539">
    <cfRule type="containsText" dxfId="90" priority="22" operator="containsText" text="variabel">
      <formula>NOT(ISERROR(SEARCH("variabel",J538)))</formula>
    </cfRule>
  </conditionalFormatting>
  <conditionalFormatting sqref="J612:J615">
    <cfRule type="containsText" dxfId="89" priority="33" operator="containsText" text="variabel">
      <formula>NOT(ISERROR(SEARCH("variabel",J612)))</formula>
    </cfRule>
  </conditionalFormatting>
  <conditionalFormatting sqref="J669:J670">
    <cfRule type="containsText" dxfId="88" priority="34" operator="containsText" text="variabel">
      <formula>NOT(ISERROR(SEARCH("variabel",J669)))</formula>
    </cfRule>
  </conditionalFormatting>
  <conditionalFormatting sqref="J672:J694">
    <cfRule type="containsText" dxfId="87" priority="31" operator="containsText" text="variabel">
      <formula>NOT(ISERROR(SEARCH("variabel",J672)))</formula>
    </cfRule>
  </conditionalFormatting>
  <conditionalFormatting sqref="K1:K25 F24 A26:A27 K28 A29:A33 A44 A47 B56:B59 K60:K126 A61:B113 B115:B126 A128:A132 B129:B132 A295:B306 A308:A362 B309:B362 K364:K425 A414:B425 A427:A431 B428:B431 A433:B468 D434:D445 D447:D468 A470:B481 A483:A487 B484:B487 K484:K620 A489:B595 C565:C575 A621:A655 K649:K650 K653 K656:K741 A657:A668 B657:B671 A670:A673 A686 A694 A363:B412 D314:D363">
    <cfRule type="cellIs" dxfId="86" priority="18" operator="equal">
      <formula>"effektive Kosten"</formula>
    </cfRule>
  </conditionalFormatting>
  <conditionalFormatting sqref="K34 K49 A115:A116 E432:F432 K432:K481 D484:D487 E488:F488 B619:H620 K637 K643 B656:H656 C669:H669 K743:K746 K748 K762:K1048576 K313:K363">
    <cfRule type="cellIs" dxfId="85" priority="111" operator="equal">
      <formula>"effektive Kosten"</formula>
    </cfRule>
  </conditionalFormatting>
  <conditionalFormatting sqref="K632">
    <cfRule type="cellIs" dxfId="84" priority="37" operator="equal">
      <formula>"effektive Kosten"</formula>
    </cfRule>
  </conditionalFormatting>
  <conditionalFormatting sqref="P161 Z161 AJ161 AT161 BD161 BN161 BX161 CH161 CR161 DB161 DL161 DV161 EF161 EP161 EZ161 FJ161 FT161 GD161 GN161 GX161 HH161 HR161 IB161 IL161 IV161 JF161 JP161 JZ161 KJ161 KT161 LD161 LN161 LX161 MH161 MR161 NB161 NL161 NV161 OF161 OP161 OZ161 PJ161 PT161 QD161 QN161 QX161 RH161 RR161 SB161 SL161 SV161 TF161 TP161 TZ161 UJ161 UT161 VD161 VN161 VX161 WH161 WR161 XB161 XL161 XV161 YF161 YP161 YZ161 ZJ161 ZT161 AAD161 AAN161 AAX161 ABH161 ABR161 ACB161 ACL161 ACV161 ADF161 ADP161 ADZ161 AEJ161 AET161 AFD161 AFN161 AFX161 AGH161 AGR161 AHB161 AHL161 AHV161 AIF161 AIP161 AIZ161 AJJ161 AJT161 AKD161 AKN161 AKX161 ALH161 ALR161 AMB161 AML161 AMV161 ANF161 ANP161 ANZ161 AOJ161 AOT161 APD161 APN161 APX161 AQH161 AQR161 ARB161 ARL161 ARV161 ASF161 ASP161 ASZ161 ATJ161 ATT161 AUD161 AUN161 AUX161 AVH161 AVR161 AWB161 AWL161 AWV161 AXF161 AXP161 AXZ161 AYJ161 AYT161 AZD161 AZN161 AZX161 BAH161 BAR161 BBB161 BBL161 BBV161 BCF161 BCP161 BCZ161 BDJ161 BDT161 BED161 BEN161 BEX161 BFH161 BFR161 BGB161 BGL161 BGV161 BHF161 BHP161 BHZ161 BIJ161 BIT161 BJD161 BJN161 BJX161 BKH161 BKR161 BLB161 BLL161 BLV161 BMF161 BMP161 BMZ161 BNJ161 BNT161 BOD161 BON161 BOX161 BPH161 BPR161 BQB161 BQL161 BQV161 BRF161 BRP161 BRZ161 BSJ161 BST161 BTD161 BTN161 BTX161 BUH161 BUR161 BVB161 BVL161 BVV161 BWF161 BWP161 BWZ161 BXJ161 BXT161 BYD161 BYN161 BYX161 BZH161 BZR161 CAB161 CAL161 CAV161 CBF161 CBP161 CBZ161 CCJ161 CCT161 CDD161 CDN161 CDX161 CEH161 CER161 CFB161 CFL161 CFV161 CGF161 CGP161 CGZ161 CHJ161 CHT161 CID161 CIN161 CIX161 CJH161 CJR161 CKB161 CKL161 CKV161 CLF161 CLP161 CLZ161 CMJ161 CMT161 CND161 CNN161 CNX161 COH161 COR161 CPB161 CPL161 CPV161 CQF161 CQP161 CQZ161 CRJ161 CRT161 CSD161 CSN161 CSX161 CTH161 CTR161 CUB161 CUL161 CUV161 CVF161 CVP161 CVZ161 CWJ161 CWT161 CXD161 CXN161 CXX161 CYH161 CYR161 CZB161 CZL161 CZV161 DAF161 DAP161 DAZ161 DBJ161 DBT161 DCD161 DCN161 DCX161 DDH161 DDR161 DEB161 DEL161 DEV161 DFF161 DFP161 DFZ161 DGJ161 DGT161 DHD161 DHN161 DHX161 DIH161 DIR161 DJB161 DJL161 DJV161 DKF161 DKP161 DKZ161 DLJ161 DLT161 DMD161 DMN161 DMX161 DNH161 DNR161 DOB161 DOL161 DOV161 DPF161 DPP161 DPZ161 DQJ161 DQT161 DRD161 DRN161 DRX161 DSH161 DSR161 DTB161 DTL161 DTV161 DUF161 DUP161 DUZ161 DVJ161 DVT161 DWD161 DWN161 DWX161 DXH161 DXR161 DYB161 DYL161 DYV161 DZF161 DZP161 DZZ161 EAJ161 EAT161 EBD161 EBN161 EBX161 ECH161 ECR161 EDB161 EDL161 EDV161 EEF161 EEP161 EEZ161 EFJ161 EFT161 EGD161 EGN161 EGX161 EHH161 EHR161 EIB161 EIL161 EIV161 EJF161 EJP161 EJZ161 EKJ161 EKT161 ELD161 ELN161 ELX161 EMH161 EMR161 ENB161 ENL161 ENV161 EOF161 EOP161 EOZ161 EPJ161 EPT161 EQD161 EQN161 EQX161 ERH161 ERR161 ESB161 ESL161 ESV161 ETF161 ETP161 ETZ161 EUJ161 EUT161 EVD161 EVN161 EVX161 EWH161 EWR161 EXB161 EXL161 EXV161 EYF161 EYP161 EYZ161 EZJ161 EZT161 FAD161 FAN161 FAX161 FBH161 FBR161 FCB161 FCL161 FCV161 FDF161 FDP161 FDZ161 FEJ161 FET161 FFD161 FFN161 FFX161 FGH161 FGR161 FHB161 FHL161 FHV161 FIF161 FIP161 FIZ161 FJJ161 FJT161 FKD161 FKN161 FKX161 FLH161 FLR161 FMB161 FML161 FMV161 FNF161 FNP161 FNZ161 FOJ161 FOT161 FPD161 FPN161 FPX161 FQH161 FQR161 FRB161 FRL161 FRV161 FSF161 FSP161 FSZ161 FTJ161 FTT161 FUD161 FUN161 FUX161 FVH161 FVR161 FWB161 FWL161 FWV161 FXF161 FXP161 FXZ161 FYJ161 FYT161 FZD161 FZN161 FZX161 GAH161 GAR161 GBB161 GBL161 GBV161 GCF161 GCP161 GCZ161 GDJ161 GDT161 GED161 GEN161 GEX161 GFH161 GFR161 GGB161 GGL161 GGV161 GHF161 GHP161 GHZ161 GIJ161 GIT161 GJD161 GJN161 GJX161 GKH161 GKR161 GLB161 GLL161 GLV161 GMF161 GMP161 GMZ161 GNJ161 GNT161 GOD161 GON161 GOX161 GPH161 GPR161 GQB161 GQL161 GQV161 GRF161 GRP161 GRZ161 GSJ161 GST161 GTD161 GTN161 GTX161 GUH161 GUR161 GVB161 GVL161 GVV161 GWF161 GWP161 GWZ161 GXJ161 GXT161 GYD161 GYN161 GYX161 GZH161 GZR161 HAB161 HAL161 HAV161 HBF161 HBP161 HBZ161 HCJ161 HCT161 HDD161 HDN161 HDX161 HEH161 HER161 HFB161 HFL161 HFV161 HGF161 HGP161 HGZ161 HHJ161 HHT161 HID161 HIN161 HIX161 HJH161 HJR161 HKB161 HKL161 HKV161 HLF161 HLP161 HLZ161 HMJ161 HMT161 HND161 HNN161 HNX161 HOH161 HOR161 HPB161 HPL161 HPV161 HQF161 HQP161 HQZ161 HRJ161 HRT161 HSD161 HSN161 HSX161 HTH161 HTR161 HUB161 HUL161 HUV161 HVF161 HVP161 HVZ161 HWJ161 HWT161 HXD161 HXN161 HXX161 HYH161 HYR161 HZB161 HZL161 HZV161 IAF161 IAP161 IAZ161 IBJ161 IBT161 ICD161 ICN161 ICX161 IDH161 IDR161 IEB161 IEL161 IEV161 IFF161 IFP161 IFZ161 IGJ161 IGT161 IHD161 IHN161 IHX161 IIH161 IIR161 IJB161 IJL161 IJV161 IKF161 IKP161 IKZ161 ILJ161 ILT161 IMD161 IMN161 IMX161 INH161 INR161 IOB161 IOL161 IOV161 IPF161 IPP161 IPZ161 IQJ161 IQT161 IRD161 IRN161 IRX161 ISH161 ISR161 ITB161 ITL161 ITV161 IUF161 IUP161 IUZ161 IVJ161 IVT161 IWD161 IWN161 IWX161 IXH161 IXR161 IYB161 IYL161 IYV161 IZF161 IZP161 IZZ161 JAJ161 JAT161 JBD161 JBN161 JBX161 JCH161 JCR161 JDB161 JDL161 JDV161 JEF161 JEP161 JEZ161 JFJ161 JFT161 JGD161 JGN161 JGX161 JHH161 JHR161 JIB161 JIL161 JIV161 JJF161 JJP161 JJZ161 JKJ161 JKT161 JLD161 JLN161 JLX161 JMH161 JMR161 JNB161 JNL161 JNV161 JOF161 JOP161 JOZ161 JPJ161 JPT161 JQD161 JQN161 JQX161 JRH161 JRR161 JSB161 JSL161 JSV161 JTF161 JTP161 JTZ161 JUJ161 JUT161 JVD161 JVN161 JVX161 JWH161 JWR161 JXB161 JXL161 JXV161 JYF161 JYP161 JYZ161 JZJ161 JZT161 KAD161 KAN161 KAX161 KBH161 KBR161 KCB161 KCL161 KCV161 KDF161 KDP161 KDZ161 KEJ161 KET161 KFD161 KFN161 KFX161 KGH161 KGR161 KHB161 KHL161 KHV161 KIF161 KIP161 KIZ161 KJJ161 KJT161 KKD161 KKN161 KKX161 KLH161 KLR161 KMB161 KML161 KMV161 KNF161 KNP161 KNZ161 KOJ161 KOT161 KPD161 KPN161 KPX161 KQH161 KQR161 KRB161 KRL161 KRV161 KSF161 KSP161 KSZ161 KTJ161 KTT161 KUD161 KUN161 KUX161 KVH161 KVR161 KWB161 KWL161 KWV161 KXF161 KXP161 KXZ161 KYJ161 KYT161 KZD161 KZN161 KZX161 LAH161 LAR161 LBB161 LBL161 LBV161 LCF161 LCP161 LCZ161 LDJ161 LDT161 LED161 LEN161 LEX161 LFH161 LFR161 LGB161 LGL161 LGV161 LHF161 LHP161 LHZ161 LIJ161 LIT161 LJD161 LJN161 LJX161 LKH161 LKR161 LLB161 LLL161 LLV161 LMF161 LMP161 LMZ161 LNJ161 LNT161 LOD161 LON161 LOX161 LPH161 LPR161 LQB161 LQL161 LQV161 LRF161 LRP161 LRZ161 LSJ161 LST161 LTD161 LTN161 LTX161 LUH161 LUR161 LVB161 LVL161 LVV161 LWF161 LWP161 LWZ161 LXJ161 LXT161 LYD161 LYN161 LYX161 LZH161 LZR161 MAB161 MAL161 MAV161 MBF161 MBP161 MBZ161 MCJ161 MCT161 MDD161 MDN161 MDX161 MEH161 MER161 MFB161 MFL161 MFV161 MGF161 MGP161 MGZ161 MHJ161 MHT161 MID161 MIN161 MIX161 MJH161 MJR161 MKB161 MKL161 MKV161 MLF161 MLP161 MLZ161 MMJ161 MMT161 MND161 MNN161 MNX161 MOH161 MOR161 MPB161 MPL161 MPV161 MQF161 MQP161 MQZ161 MRJ161 MRT161 MSD161 MSN161 MSX161 MTH161 MTR161 MUB161 MUL161 MUV161 MVF161 MVP161 MVZ161 MWJ161 MWT161 MXD161 MXN161 MXX161 MYH161 MYR161 MZB161 MZL161 MZV161 NAF161 NAP161 NAZ161 NBJ161 NBT161 NCD161 NCN161 NCX161 NDH161 NDR161 NEB161 NEL161 NEV161 NFF161 NFP161 NFZ161 NGJ161 NGT161 NHD161 NHN161 NHX161 NIH161 NIR161 NJB161 NJL161 NJV161 NKF161 NKP161 NKZ161 NLJ161 NLT161 NMD161 NMN161 NMX161 NNH161 NNR161 NOB161 NOL161 NOV161 NPF161 NPP161 NPZ161 NQJ161 NQT161 NRD161 NRN161 NRX161 NSH161 NSR161 NTB161 NTL161 NTV161 NUF161 NUP161 NUZ161 NVJ161 NVT161 NWD161 NWN161 NWX161 NXH161 NXR161 NYB161 NYL161 NYV161 NZF161 NZP161 NZZ161 OAJ161 OAT161 OBD161 OBN161 OBX161 OCH161 OCR161 ODB161 ODL161 ODV161 OEF161 OEP161 OEZ161 OFJ161 OFT161 OGD161 OGN161 OGX161 OHH161 OHR161 OIB161 OIL161 OIV161 OJF161 OJP161 OJZ161 OKJ161 OKT161 OLD161 OLN161 OLX161 OMH161 OMR161 ONB161 ONL161 ONV161 OOF161 OOP161 OOZ161 OPJ161 OPT161 OQD161 OQN161 OQX161 ORH161 ORR161 OSB161 OSL161 OSV161 OTF161 OTP161 OTZ161 OUJ161 OUT161 OVD161 OVN161 OVX161 OWH161 OWR161 OXB161 OXL161 OXV161 OYF161 OYP161 OYZ161 OZJ161 OZT161 PAD161 PAN161 PAX161 PBH161 PBR161 PCB161 PCL161 PCV161 PDF161 PDP161 PDZ161 PEJ161 PET161 PFD161 PFN161 PFX161 PGH161 PGR161 PHB161 PHL161 PHV161 PIF161 PIP161 PIZ161 PJJ161 PJT161 PKD161 PKN161 PKX161 PLH161 PLR161 PMB161 PML161 PMV161 PNF161 PNP161 PNZ161 POJ161 POT161 PPD161 PPN161 PPX161 PQH161 PQR161 PRB161 PRL161 PRV161 PSF161 PSP161 PSZ161 PTJ161 PTT161 PUD161 PUN161 PUX161 PVH161 PVR161 PWB161 PWL161 PWV161 PXF161 PXP161 PXZ161 PYJ161 PYT161 PZD161 PZN161 PZX161 QAH161 QAR161 QBB161 QBL161 QBV161 QCF161 QCP161 QCZ161 QDJ161 QDT161 QED161 QEN161 QEX161 QFH161 QFR161 QGB161 QGL161 QGV161 QHF161 QHP161 QHZ161 QIJ161 QIT161 QJD161 QJN161 QJX161 QKH161 QKR161 QLB161 QLL161 QLV161 QMF161 QMP161 QMZ161 QNJ161 QNT161 QOD161 QON161 QOX161 QPH161 QPR161 QQB161 QQL161 QQV161 QRF161 QRP161 QRZ161 QSJ161 QST161 QTD161 QTN161 QTX161 QUH161 QUR161 QVB161 QVL161 QVV161 QWF161 QWP161 QWZ161 QXJ161 QXT161 QYD161 QYN161 QYX161 QZH161 QZR161 RAB161 RAL161 RAV161 RBF161 RBP161 RBZ161 RCJ161 RCT161 RDD161 RDN161 RDX161 REH161 RER161 RFB161 RFL161 RFV161 RGF161 RGP161 RGZ161 RHJ161 RHT161 RID161 RIN161 RIX161 RJH161 RJR161 RKB161 RKL161 RKV161 RLF161 RLP161 RLZ161 RMJ161 RMT161 RND161 RNN161 RNX161 ROH161 ROR161 RPB161 RPL161 RPV161 RQF161 RQP161 RQZ161 RRJ161 RRT161 RSD161 RSN161 RSX161 RTH161 RTR161 RUB161 RUL161 RUV161 RVF161 RVP161 RVZ161 RWJ161 RWT161 RXD161 RXN161 RXX161 RYH161 RYR161 RZB161 RZL161 RZV161 SAF161 SAP161 SAZ161 SBJ161 SBT161 SCD161 SCN161 SCX161 SDH161 SDR161 SEB161 SEL161 SEV161 SFF161 SFP161 SFZ161 SGJ161 SGT161 SHD161 SHN161 SHX161 SIH161 SIR161 SJB161 SJL161 SJV161 SKF161 SKP161 SKZ161 SLJ161 SLT161 SMD161 SMN161 SMX161 SNH161 SNR161 SOB161 SOL161 SOV161 SPF161 SPP161 SPZ161 SQJ161 SQT161 SRD161 SRN161 SRX161 SSH161 SSR161 STB161 STL161 STV161 SUF161 SUP161 SUZ161 SVJ161 SVT161 SWD161 SWN161 SWX161 SXH161 SXR161 SYB161 SYL161 SYV161 SZF161 SZP161 SZZ161 TAJ161 TAT161 TBD161 TBN161 TBX161 TCH161 TCR161 TDB161 TDL161 TDV161 TEF161 TEP161 TEZ161 TFJ161 TFT161 TGD161 TGN161 TGX161 THH161 THR161 TIB161 TIL161 TIV161 TJF161 TJP161 TJZ161 TKJ161 TKT161 TLD161 TLN161 TLX161 TMH161 TMR161 TNB161 TNL161 TNV161 TOF161 TOP161 TOZ161 TPJ161 TPT161 TQD161 TQN161 TQX161 TRH161 TRR161 TSB161 TSL161 TSV161 TTF161 TTP161 TTZ161 TUJ161 TUT161 TVD161 TVN161 TVX161 TWH161 TWR161 TXB161 TXL161 TXV161 TYF161 TYP161 TYZ161 TZJ161 TZT161 UAD161 UAN161 UAX161 UBH161 UBR161 UCB161 UCL161 UCV161 UDF161 UDP161 UDZ161 UEJ161 UET161 UFD161 UFN161 UFX161 UGH161 UGR161 UHB161 UHL161 UHV161 UIF161 UIP161 UIZ161 UJJ161 UJT161 UKD161 UKN161 UKX161 ULH161 ULR161 UMB161 UML161 UMV161 UNF161 UNP161 UNZ161 UOJ161 UOT161 UPD161 UPN161 UPX161 UQH161 UQR161 URB161 URL161 URV161 USF161 USP161 USZ161 UTJ161 UTT161 UUD161 UUN161 UUX161 UVH161 UVR161 UWB161 UWL161 UWV161 UXF161 UXP161 UXZ161 UYJ161 UYT161 UZD161 UZN161 UZX161 VAH161 VAR161 VBB161 VBL161 VBV161 VCF161 VCP161 VCZ161 VDJ161 VDT161 VED161 VEN161 VEX161 VFH161 VFR161 VGB161 VGL161 VGV161 VHF161 VHP161 VHZ161 VIJ161 VIT161 VJD161 VJN161 VJX161 VKH161 VKR161 VLB161 VLL161 VLV161 VMF161 VMP161 VMZ161 VNJ161 VNT161 VOD161 VON161 VOX161 VPH161 VPR161 VQB161 VQL161 VQV161 VRF161 VRP161 VRZ161 VSJ161 VST161 VTD161 VTN161 VTX161 VUH161 VUR161 VVB161 VVL161 VVV161 VWF161 VWP161 VWZ161 VXJ161 VXT161 VYD161 VYN161 VYX161 VZH161 VZR161 WAB161 WAL161 WAV161 WBF161 WBP161 WBZ161 WCJ161 WCT161 WDD161 WDN161 WDX161 WEH161 WER161 WFB161 WFL161 WFV161 WGF161 WGP161 WGZ161 WHJ161 WHT161 WID161 WIN161 WIX161 WJH161 WJR161 WKB161 WKL161 WKV161 WLF161 WLP161 WLZ161 WMJ161 WMT161 WND161 WNN161 WNX161 WOH161 WOR161 WPB161 WPL161 WPV161 WQF161 WQP161 WQZ161 WRJ161 WRT161 WSD161 WSN161 WSX161 WTH161 WTR161 WUB161 WUL161 WUV161 WVF161 WVP161 WVZ161 WWJ161 WWT161 WXD161 WXN161 WXX161 WYH161 WYR161 WZB161 WZL161 WZV161 XAF161 XAP161 XAZ161 XBJ161 XBT161 XCD161 XCN161 XCX161 XDH161 XDR161 XEB161 XEL161">
    <cfRule type="cellIs" dxfId="83" priority="43" operator="equal">
      <formula>"effektive Kosten"</formula>
    </cfRule>
  </conditionalFormatting>
  <conditionalFormatting sqref="XED57">
    <cfRule type="cellIs" dxfId="82" priority="102" operator="equal">
      <formula>"effektive Kosten"</formula>
    </cfRule>
  </conditionalFormatting>
  <conditionalFormatting sqref="G363:H363">
    <cfRule type="containsText" dxfId="1" priority="1" operator="containsText" text="variabel">
      <formula>NOT(ISERROR(SEARCH("variabel",G363)))</formula>
    </cfRule>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K762"/>
  <sheetViews>
    <sheetView zoomScaleNormal="100" workbookViewId="0">
      <pane ySplit="1" topLeftCell="A728" activePane="bottomLeft" state="frozen"/>
      <selection pane="bottomLeft" activeCell="A736" sqref="A736:K736"/>
    </sheetView>
  </sheetViews>
  <sheetFormatPr baseColWidth="10" defaultColWidth="11.42578125" defaultRowHeight="15" outlineLevelRow="1" outlineLevelCol="2" x14ac:dyDescent="0.2"/>
  <cols>
    <col min="1" max="1" width="8.42578125" style="195" bestFit="1" customWidth="1" outlineLevel="1"/>
    <col min="2" max="2" width="11.42578125" style="196" bestFit="1" customWidth="1" outlineLevel="1"/>
    <col min="3" max="3" width="11.42578125" style="4" customWidth="1"/>
    <col min="4" max="4" width="40.7109375" style="6" customWidth="1" outlineLevel="1"/>
    <col min="5" max="5" width="50.7109375" style="6" customWidth="1" outlineLevel="2"/>
    <col min="6" max="6" width="14.140625" style="8" bestFit="1" customWidth="1"/>
    <col min="7" max="8" width="10.7109375" style="5" customWidth="1"/>
    <col min="9" max="10" width="10.7109375" style="205" customWidth="1"/>
    <col min="11" max="11" width="25.7109375" style="169" customWidth="1" outlineLevel="2"/>
    <col min="12" max="16384" width="11.42578125" style="3"/>
  </cols>
  <sheetData>
    <row r="1" spans="1:11" s="2" customFormat="1" ht="35.25" customHeight="1" x14ac:dyDescent="0.2">
      <c r="A1" s="172" t="s">
        <v>2087</v>
      </c>
      <c r="B1" s="173" t="s">
        <v>2088</v>
      </c>
      <c r="C1" s="173" t="s">
        <v>2089</v>
      </c>
      <c r="D1" s="174" t="s">
        <v>2090</v>
      </c>
      <c r="E1" s="175" t="s">
        <v>2091</v>
      </c>
      <c r="F1" s="174" t="s">
        <v>2092</v>
      </c>
      <c r="G1" s="176" t="s">
        <v>2094</v>
      </c>
      <c r="H1" s="177" t="s">
        <v>2093</v>
      </c>
      <c r="I1" s="178" t="s">
        <v>2095</v>
      </c>
      <c r="J1" s="206" t="s">
        <v>2096</v>
      </c>
      <c r="K1" s="170" t="s">
        <v>2097</v>
      </c>
    </row>
    <row r="2" spans="1:11" s="112" customFormat="1" ht="33" customHeight="1" outlineLevel="1" x14ac:dyDescent="0.2">
      <c r="A2" s="180" t="s">
        <v>179</v>
      </c>
      <c r="B2" s="181" t="s">
        <v>64</v>
      </c>
      <c r="C2" s="88"/>
      <c r="D2" s="89" t="s">
        <v>389</v>
      </c>
      <c r="E2" s="89"/>
      <c r="F2" s="91"/>
      <c r="G2" s="92"/>
      <c r="H2" s="92"/>
      <c r="I2" s="197">
        <v>46296</v>
      </c>
      <c r="J2" s="198">
        <v>401768</v>
      </c>
      <c r="K2" s="149"/>
    </row>
    <row r="3" spans="1:11" s="112" customFormat="1" ht="108" customHeight="1" x14ac:dyDescent="0.2">
      <c r="A3" s="182" t="s">
        <v>179</v>
      </c>
      <c r="B3" s="183" t="s">
        <v>181</v>
      </c>
      <c r="C3" s="94"/>
      <c r="D3" s="96" t="s">
        <v>390</v>
      </c>
      <c r="E3" s="95" t="s">
        <v>2052</v>
      </c>
      <c r="F3" s="97"/>
      <c r="G3" s="97"/>
      <c r="H3" s="97"/>
      <c r="I3" s="197">
        <v>46296</v>
      </c>
      <c r="J3" s="199">
        <v>401768</v>
      </c>
      <c r="K3" s="150"/>
    </row>
    <row r="4" spans="1:11" s="112" customFormat="1" ht="75" outlineLevel="1" x14ac:dyDescent="0.2">
      <c r="A4" s="105" t="s">
        <v>1159</v>
      </c>
      <c r="B4" s="106" t="s">
        <v>181</v>
      </c>
      <c r="C4" s="106" t="s">
        <v>183</v>
      </c>
      <c r="D4" s="107" t="s">
        <v>391</v>
      </c>
      <c r="E4" s="107" t="s">
        <v>372</v>
      </c>
      <c r="F4" s="107" t="s">
        <v>1155</v>
      </c>
      <c r="G4" s="109">
        <v>0</v>
      </c>
      <c r="H4" s="109">
        <v>0</v>
      </c>
      <c r="I4" s="148">
        <v>46296</v>
      </c>
      <c r="J4" s="110">
        <v>401768</v>
      </c>
      <c r="K4" s="150" t="s">
        <v>1444</v>
      </c>
    </row>
    <row r="5" spans="1:11" s="112" customFormat="1" ht="75" outlineLevel="1" x14ac:dyDescent="0.2">
      <c r="A5" s="105" t="s">
        <v>1159</v>
      </c>
      <c r="B5" s="106" t="s">
        <v>181</v>
      </c>
      <c r="C5" s="106" t="s">
        <v>184</v>
      </c>
      <c r="D5" s="107" t="s">
        <v>744</v>
      </c>
      <c r="E5" s="107" t="s">
        <v>372</v>
      </c>
      <c r="F5" s="107" t="s">
        <v>1155</v>
      </c>
      <c r="G5" s="109">
        <v>0</v>
      </c>
      <c r="H5" s="109">
        <v>0</v>
      </c>
      <c r="I5" s="148">
        <v>46296</v>
      </c>
      <c r="J5" s="110">
        <v>401768</v>
      </c>
      <c r="K5" s="150" t="s">
        <v>1445</v>
      </c>
    </row>
    <row r="6" spans="1:11" s="112" customFormat="1" ht="75" outlineLevel="1" x14ac:dyDescent="0.2">
      <c r="A6" s="105" t="s">
        <v>1159</v>
      </c>
      <c r="B6" s="106" t="s">
        <v>181</v>
      </c>
      <c r="C6" s="106" t="s">
        <v>185</v>
      </c>
      <c r="D6" s="107" t="s">
        <v>745</v>
      </c>
      <c r="E6" s="107" t="s">
        <v>372</v>
      </c>
      <c r="F6" s="107" t="s">
        <v>1155</v>
      </c>
      <c r="G6" s="109">
        <v>0</v>
      </c>
      <c r="H6" s="109">
        <v>0</v>
      </c>
      <c r="I6" s="148">
        <v>46296</v>
      </c>
      <c r="J6" s="110">
        <v>401768</v>
      </c>
      <c r="K6" s="150" t="s">
        <v>1443</v>
      </c>
    </row>
    <row r="7" spans="1:11" s="112" customFormat="1" ht="50.1" customHeight="1" outlineLevel="1" x14ac:dyDescent="0.2">
      <c r="A7" s="105" t="s">
        <v>1159</v>
      </c>
      <c r="B7" s="106" t="s">
        <v>181</v>
      </c>
      <c r="C7" s="106" t="s">
        <v>200</v>
      </c>
      <c r="D7" s="107" t="s">
        <v>638</v>
      </c>
      <c r="E7" s="107" t="s">
        <v>1472</v>
      </c>
      <c r="F7" s="107" t="s">
        <v>1155</v>
      </c>
      <c r="G7" s="109">
        <v>0</v>
      </c>
      <c r="H7" s="109">
        <v>0</v>
      </c>
      <c r="I7" s="148">
        <v>46296</v>
      </c>
      <c r="J7" s="110">
        <v>401768</v>
      </c>
      <c r="K7" s="150" t="s">
        <v>1440</v>
      </c>
    </row>
    <row r="8" spans="1:11" s="112" customFormat="1" ht="33" customHeight="1" outlineLevel="1" x14ac:dyDescent="0.2">
      <c r="A8" s="105" t="s">
        <v>1159</v>
      </c>
      <c r="B8" s="106" t="s">
        <v>181</v>
      </c>
      <c r="C8" s="106" t="s">
        <v>201</v>
      </c>
      <c r="D8" s="107" t="s">
        <v>393</v>
      </c>
      <c r="E8" s="107" t="s">
        <v>372</v>
      </c>
      <c r="F8" s="107" t="s">
        <v>1155</v>
      </c>
      <c r="G8" s="109">
        <v>0</v>
      </c>
      <c r="H8" s="109">
        <v>0</v>
      </c>
      <c r="I8" s="148">
        <v>46296</v>
      </c>
      <c r="J8" s="110">
        <v>401768</v>
      </c>
      <c r="K8" s="150"/>
    </row>
    <row r="9" spans="1:11" s="112" customFormat="1" ht="33" customHeight="1" outlineLevel="1" x14ac:dyDescent="0.2">
      <c r="A9" s="105" t="s">
        <v>1159</v>
      </c>
      <c r="B9" s="106" t="s">
        <v>181</v>
      </c>
      <c r="C9" s="106" t="s">
        <v>209</v>
      </c>
      <c r="D9" s="107" t="s">
        <v>392</v>
      </c>
      <c r="E9" s="107" t="s">
        <v>372</v>
      </c>
      <c r="F9" s="107" t="s">
        <v>1155</v>
      </c>
      <c r="G9" s="109">
        <v>0</v>
      </c>
      <c r="H9" s="109">
        <v>0</v>
      </c>
      <c r="I9" s="148">
        <v>46296</v>
      </c>
      <c r="J9" s="110">
        <v>401768</v>
      </c>
      <c r="K9" s="150"/>
    </row>
    <row r="10" spans="1:11" s="112" customFormat="1" ht="33" customHeight="1" outlineLevel="1" x14ac:dyDescent="0.2">
      <c r="A10" s="105" t="s">
        <v>1159</v>
      </c>
      <c r="B10" s="106" t="s">
        <v>181</v>
      </c>
      <c r="C10" s="106" t="s">
        <v>205</v>
      </c>
      <c r="D10" s="107" t="s">
        <v>395</v>
      </c>
      <c r="E10" s="107" t="s">
        <v>372</v>
      </c>
      <c r="F10" s="107" t="s">
        <v>1155</v>
      </c>
      <c r="G10" s="109">
        <v>0</v>
      </c>
      <c r="H10" s="109">
        <v>0</v>
      </c>
      <c r="I10" s="148">
        <v>46296</v>
      </c>
      <c r="J10" s="110">
        <v>401768</v>
      </c>
      <c r="K10" s="150"/>
    </row>
    <row r="11" spans="1:11" s="112" customFormat="1" ht="33" customHeight="1" outlineLevel="1" x14ac:dyDescent="0.2">
      <c r="A11" s="105" t="s">
        <v>1159</v>
      </c>
      <c r="B11" s="106" t="s">
        <v>181</v>
      </c>
      <c r="C11" s="106" t="s">
        <v>206</v>
      </c>
      <c r="D11" s="107" t="s">
        <v>394</v>
      </c>
      <c r="E11" s="107" t="s">
        <v>372</v>
      </c>
      <c r="F11" s="107" t="s">
        <v>1155</v>
      </c>
      <c r="G11" s="109">
        <v>0</v>
      </c>
      <c r="H11" s="109">
        <v>0</v>
      </c>
      <c r="I11" s="148">
        <v>46296</v>
      </c>
      <c r="J11" s="110">
        <v>401768</v>
      </c>
      <c r="K11" s="150"/>
    </row>
    <row r="12" spans="1:11" s="112" customFormat="1" ht="33" customHeight="1" outlineLevel="1" x14ac:dyDescent="0.2">
      <c r="A12" s="105" t="s">
        <v>1159</v>
      </c>
      <c r="B12" s="106" t="s">
        <v>181</v>
      </c>
      <c r="C12" s="106" t="s">
        <v>750</v>
      </c>
      <c r="D12" s="107" t="s">
        <v>804</v>
      </c>
      <c r="E12" s="107" t="s">
        <v>372</v>
      </c>
      <c r="F12" s="107" t="s">
        <v>1155</v>
      </c>
      <c r="G12" s="109">
        <v>0</v>
      </c>
      <c r="H12" s="109">
        <v>0</v>
      </c>
      <c r="I12" s="148">
        <v>46296</v>
      </c>
      <c r="J12" s="110">
        <v>401768</v>
      </c>
      <c r="K12" s="150"/>
    </row>
    <row r="13" spans="1:11" s="112" customFormat="1" ht="33" customHeight="1" outlineLevel="1" x14ac:dyDescent="0.2">
      <c r="A13" s="105" t="s">
        <v>1159</v>
      </c>
      <c r="B13" s="106" t="s">
        <v>181</v>
      </c>
      <c r="C13" s="106" t="s">
        <v>210</v>
      </c>
      <c r="D13" s="107" t="s">
        <v>639</v>
      </c>
      <c r="E13" s="107" t="s">
        <v>741</v>
      </c>
      <c r="F13" s="107" t="s">
        <v>1155</v>
      </c>
      <c r="G13" s="109">
        <v>0</v>
      </c>
      <c r="H13" s="109">
        <v>0</v>
      </c>
      <c r="I13" s="148">
        <v>46296</v>
      </c>
      <c r="J13" s="110">
        <v>401768</v>
      </c>
      <c r="K13" s="150"/>
    </row>
    <row r="14" spans="1:11" s="112" customFormat="1" ht="90" outlineLevel="1" x14ac:dyDescent="0.2">
      <c r="A14" s="105" t="s">
        <v>1159</v>
      </c>
      <c r="B14" s="106" t="s">
        <v>181</v>
      </c>
      <c r="C14" s="106" t="s">
        <v>208</v>
      </c>
      <c r="D14" s="107" t="s">
        <v>379</v>
      </c>
      <c r="E14" s="107" t="s">
        <v>372</v>
      </c>
      <c r="F14" s="107" t="s">
        <v>1155</v>
      </c>
      <c r="G14" s="109">
        <v>0</v>
      </c>
      <c r="H14" s="109">
        <v>0</v>
      </c>
      <c r="I14" s="148">
        <v>46296</v>
      </c>
      <c r="J14" s="110">
        <v>401768</v>
      </c>
      <c r="K14" s="150" t="s">
        <v>1441</v>
      </c>
    </row>
    <row r="15" spans="1:11" s="112" customFormat="1" ht="33" customHeight="1" outlineLevel="1" x14ac:dyDescent="0.2">
      <c r="A15" s="105" t="s">
        <v>1159</v>
      </c>
      <c r="B15" s="106" t="s">
        <v>181</v>
      </c>
      <c r="C15" s="106" t="s">
        <v>227</v>
      </c>
      <c r="D15" s="107" t="s">
        <v>640</v>
      </c>
      <c r="E15" s="107" t="s">
        <v>372</v>
      </c>
      <c r="F15" s="107" t="s">
        <v>1155</v>
      </c>
      <c r="G15" s="109">
        <v>0</v>
      </c>
      <c r="H15" s="109">
        <v>0</v>
      </c>
      <c r="I15" s="148">
        <v>46296</v>
      </c>
      <c r="J15" s="110">
        <v>401768</v>
      </c>
      <c r="K15" s="150"/>
    </row>
    <row r="16" spans="1:11" s="112" customFormat="1" ht="50.1" customHeight="1" outlineLevel="1" x14ac:dyDescent="0.2">
      <c r="A16" s="105" t="s">
        <v>1159</v>
      </c>
      <c r="B16" s="106" t="s">
        <v>181</v>
      </c>
      <c r="C16" s="106" t="s">
        <v>343</v>
      </c>
      <c r="D16" s="107" t="s">
        <v>380</v>
      </c>
      <c r="E16" s="107" t="s">
        <v>1473</v>
      </c>
      <c r="F16" s="107" t="s">
        <v>1155</v>
      </c>
      <c r="G16" s="109">
        <v>0</v>
      </c>
      <c r="H16" s="109">
        <v>0</v>
      </c>
      <c r="I16" s="148">
        <v>46296</v>
      </c>
      <c r="J16" s="110">
        <v>401768</v>
      </c>
      <c r="K16" s="150" t="s">
        <v>1442</v>
      </c>
    </row>
    <row r="17" spans="1:11" s="112" customFormat="1" ht="33" customHeight="1" outlineLevel="1" x14ac:dyDescent="0.2">
      <c r="A17" s="105" t="s">
        <v>1159</v>
      </c>
      <c r="B17" s="106" t="s">
        <v>181</v>
      </c>
      <c r="C17" s="106" t="s">
        <v>344</v>
      </c>
      <c r="D17" s="107" t="s">
        <v>641</v>
      </c>
      <c r="E17" s="107" t="s">
        <v>372</v>
      </c>
      <c r="F17" s="107" t="s">
        <v>1155</v>
      </c>
      <c r="G17" s="109">
        <v>0</v>
      </c>
      <c r="H17" s="109">
        <v>0</v>
      </c>
      <c r="I17" s="148">
        <v>46296</v>
      </c>
      <c r="J17" s="110">
        <v>401768</v>
      </c>
      <c r="K17" s="150"/>
    </row>
    <row r="18" spans="1:11" s="112" customFormat="1" ht="33" customHeight="1" outlineLevel="1" x14ac:dyDescent="0.2">
      <c r="A18" s="105" t="s">
        <v>1159</v>
      </c>
      <c r="B18" s="106" t="s">
        <v>181</v>
      </c>
      <c r="C18" s="106" t="s">
        <v>1191</v>
      </c>
      <c r="D18" s="107" t="s">
        <v>1211</v>
      </c>
      <c r="E18" s="107" t="s">
        <v>372</v>
      </c>
      <c r="F18" s="107" t="s">
        <v>1155</v>
      </c>
      <c r="G18" s="109">
        <v>0</v>
      </c>
      <c r="H18" s="109">
        <v>0</v>
      </c>
      <c r="I18" s="148">
        <v>46296</v>
      </c>
      <c r="J18" s="110">
        <v>401768</v>
      </c>
      <c r="K18" s="150"/>
    </row>
    <row r="19" spans="1:11" s="112" customFormat="1" ht="33" customHeight="1" x14ac:dyDescent="0.2">
      <c r="A19" s="184" t="s">
        <v>179</v>
      </c>
      <c r="B19" s="183" t="s">
        <v>186</v>
      </c>
      <c r="C19" s="98"/>
      <c r="D19" s="95" t="s">
        <v>385</v>
      </c>
      <c r="E19" s="95" t="s">
        <v>1449</v>
      </c>
      <c r="F19" s="99"/>
      <c r="G19" s="97"/>
      <c r="H19" s="97"/>
      <c r="I19" s="197">
        <v>46296</v>
      </c>
      <c r="J19" s="200">
        <v>401768</v>
      </c>
      <c r="K19" s="150"/>
    </row>
    <row r="20" spans="1:11" s="112" customFormat="1" outlineLevel="1" x14ac:dyDescent="0.2">
      <c r="A20" s="106" t="s">
        <v>1159</v>
      </c>
      <c r="B20" s="106" t="s">
        <v>186</v>
      </c>
      <c r="C20" s="207" t="s">
        <v>190</v>
      </c>
      <c r="D20" s="107" t="s">
        <v>381</v>
      </c>
      <c r="E20" s="107" t="s">
        <v>1076</v>
      </c>
      <c r="F20" s="107" t="s">
        <v>1155</v>
      </c>
      <c r="G20" s="115">
        <v>23.11</v>
      </c>
      <c r="H20" s="115">
        <v>21.375</v>
      </c>
      <c r="I20" s="148">
        <v>46296</v>
      </c>
      <c r="J20" s="116">
        <v>401768</v>
      </c>
      <c r="K20" s="208" t="s">
        <v>1553</v>
      </c>
    </row>
    <row r="21" spans="1:11" s="112" customFormat="1" outlineLevel="1" x14ac:dyDescent="0.2">
      <c r="A21" s="106" t="s">
        <v>1159</v>
      </c>
      <c r="B21" s="106" t="s">
        <v>186</v>
      </c>
      <c r="C21" s="207" t="s">
        <v>191</v>
      </c>
      <c r="D21" s="107" t="s">
        <v>382</v>
      </c>
      <c r="E21" s="107" t="s">
        <v>1077</v>
      </c>
      <c r="F21" s="107" t="s">
        <v>1155</v>
      </c>
      <c r="G21" s="115">
        <v>92.43</v>
      </c>
      <c r="H21" s="115">
        <v>85.5</v>
      </c>
      <c r="I21" s="148">
        <v>46296</v>
      </c>
      <c r="J21" s="116">
        <v>401768</v>
      </c>
      <c r="K21" s="208" t="s">
        <v>1553</v>
      </c>
    </row>
    <row r="22" spans="1:11" s="112" customFormat="1" outlineLevel="1" x14ac:dyDescent="0.2">
      <c r="A22" s="106" t="s">
        <v>1159</v>
      </c>
      <c r="B22" s="106" t="s">
        <v>186</v>
      </c>
      <c r="C22" s="207" t="s">
        <v>192</v>
      </c>
      <c r="D22" s="107" t="s">
        <v>383</v>
      </c>
      <c r="E22" s="107" t="s">
        <v>1078</v>
      </c>
      <c r="F22" s="107" t="s">
        <v>1155</v>
      </c>
      <c r="G22" s="115">
        <v>205.39</v>
      </c>
      <c r="H22" s="115">
        <v>190</v>
      </c>
      <c r="I22" s="148">
        <v>46296</v>
      </c>
      <c r="J22" s="116">
        <v>401768</v>
      </c>
      <c r="K22" s="208" t="s">
        <v>1553</v>
      </c>
    </row>
    <row r="23" spans="1:11" s="112" customFormat="1" outlineLevel="1" x14ac:dyDescent="0.2">
      <c r="A23" s="106" t="s">
        <v>1159</v>
      </c>
      <c r="B23" s="106" t="s">
        <v>186</v>
      </c>
      <c r="C23" s="207" t="s">
        <v>193</v>
      </c>
      <c r="D23" s="107" t="s">
        <v>384</v>
      </c>
      <c r="E23" s="107" t="s">
        <v>1079</v>
      </c>
      <c r="F23" s="107" t="s">
        <v>1155</v>
      </c>
      <c r="G23" s="115">
        <v>308.08999999999997</v>
      </c>
      <c r="H23" s="115">
        <v>285</v>
      </c>
      <c r="I23" s="148">
        <v>46296</v>
      </c>
      <c r="J23" s="116">
        <v>401768</v>
      </c>
      <c r="K23" s="208" t="s">
        <v>1553</v>
      </c>
    </row>
    <row r="24" spans="1:11" s="112" customFormat="1" outlineLevel="1" x14ac:dyDescent="0.2">
      <c r="A24" s="106" t="s">
        <v>1159</v>
      </c>
      <c r="B24" s="106" t="s">
        <v>186</v>
      </c>
      <c r="C24" s="207" t="s">
        <v>194</v>
      </c>
      <c r="D24" s="107" t="s">
        <v>1080</v>
      </c>
      <c r="E24" s="107" t="s">
        <v>1081</v>
      </c>
      <c r="F24" s="107" t="s">
        <v>1155</v>
      </c>
      <c r="G24" s="109"/>
      <c r="H24" s="109"/>
      <c r="I24" s="148">
        <v>46296</v>
      </c>
      <c r="J24" s="110">
        <v>401768</v>
      </c>
      <c r="K24" s="208" t="s">
        <v>1553</v>
      </c>
    </row>
    <row r="25" spans="1:11" s="112" customFormat="1" ht="33" customHeight="1" x14ac:dyDescent="0.2">
      <c r="A25" s="184" t="s">
        <v>179</v>
      </c>
      <c r="B25" s="183" t="s">
        <v>187</v>
      </c>
      <c r="C25" s="98"/>
      <c r="D25" s="95" t="s">
        <v>396</v>
      </c>
      <c r="E25" s="95"/>
      <c r="F25" s="99"/>
      <c r="G25" s="97"/>
      <c r="H25" s="97"/>
      <c r="I25" s="197">
        <v>46296</v>
      </c>
      <c r="J25" s="200">
        <v>401768</v>
      </c>
      <c r="K25" s="150"/>
    </row>
    <row r="26" spans="1:11" s="112" customFormat="1" outlineLevel="1" x14ac:dyDescent="0.2">
      <c r="A26" s="111" t="s">
        <v>1159</v>
      </c>
      <c r="B26" s="106" t="s">
        <v>187</v>
      </c>
      <c r="C26" s="114" t="s">
        <v>195</v>
      </c>
      <c r="D26" s="107" t="s">
        <v>386</v>
      </c>
      <c r="E26" s="107" t="s">
        <v>1082</v>
      </c>
      <c r="F26" s="107" t="s">
        <v>1155</v>
      </c>
      <c r="G26" s="115">
        <v>35.94</v>
      </c>
      <c r="H26" s="115">
        <v>33.25</v>
      </c>
      <c r="I26" s="148">
        <v>46296</v>
      </c>
      <c r="J26" s="116">
        <v>401768</v>
      </c>
      <c r="K26" s="151" t="s">
        <v>1282</v>
      </c>
    </row>
    <row r="27" spans="1:11" s="112" customFormat="1" ht="30" outlineLevel="1" x14ac:dyDescent="0.2">
      <c r="A27" s="111" t="s">
        <v>1159</v>
      </c>
      <c r="B27" s="106" t="s">
        <v>187</v>
      </c>
      <c r="C27" s="114" t="s">
        <v>337</v>
      </c>
      <c r="D27" s="107" t="s">
        <v>387</v>
      </c>
      <c r="E27" s="107" t="s">
        <v>1083</v>
      </c>
      <c r="F27" s="107" t="s">
        <v>1155</v>
      </c>
      <c r="G27" s="115">
        <v>35.94</v>
      </c>
      <c r="H27" s="115">
        <v>33.25</v>
      </c>
      <c r="I27" s="148">
        <v>46296</v>
      </c>
      <c r="J27" s="116">
        <v>401768</v>
      </c>
      <c r="K27" s="151" t="s">
        <v>1282</v>
      </c>
    </row>
    <row r="28" spans="1:11" s="112" customFormat="1" ht="77.25" customHeight="1" x14ac:dyDescent="0.2">
      <c r="A28" s="184" t="s">
        <v>179</v>
      </c>
      <c r="B28" s="183" t="s">
        <v>188</v>
      </c>
      <c r="C28" s="207"/>
      <c r="D28" s="95" t="s">
        <v>388</v>
      </c>
      <c r="E28" s="209" t="s">
        <v>1557</v>
      </c>
      <c r="F28" s="99"/>
      <c r="G28" s="97"/>
      <c r="H28" s="97"/>
      <c r="I28" s="197">
        <v>46296</v>
      </c>
      <c r="J28" s="200">
        <v>401768</v>
      </c>
      <c r="K28" s="150"/>
    </row>
    <row r="29" spans="1:11" s="112" customFormat="1" ht="15" customHeight="1" outlineLevel="1" x14ac:dyDescent="0.2">
      <c r="A29" s="111" t="s">
        <v>1159</v>
      </c>
      <c r="B29" s="106" t="s">
        <v>188</v>
      </c>
      <c r="C29" s="114" t="s">
        <v>196</v>
      </c>
      <c r="D29" s="107" t="s">
        <v>642</v>
      </c>
      <c r="E29" s="107" t="s">
        <v>376</v>
      </c>
      <c r="F29" s="107" t="s">
        <v>1155</v>
      </c>
      <c r="G29" s="109">
        <v>143.77000000000001</v>
      </c>
      <c r="H29" s="115">
        <v>133</v>
      </c>
      <c r="I29" s="148">
        <v>46296</v>
      </c>
      <c r="J29" s="116">
        <v>401768</v>
      </c>
      <c r="K29" s="150"/>
    </row>
    <row r="30" spans="1:11" s="112" customFormat="1" ht="45" outlineLevel="1" x14ac:dyDescent="0.2">
      <c r="A30" s="111" t="s">
        <v>1159</v>
      </c>
      <c r="B30" s="106" t="s">
        <v>188</v>
      </c>
      <c r="C30" s="114" t="s">
        <v>197</v>
      </c>
      <c r="D30" s="107" t="s">
        <v>1125</v>
      </c>
      <c r="E30" s="107" t="s">
        <v>1493</v>
      </c>
      <c r="F30" s="107" t="s">
        <v>1155</v>
      </c>
      <c r="G30" s="109">
        <v>4.32</v>
      </c>
      <c r="H30" s="115">
        <v>4</v>
      </c>
      <c r="I30" s="148">
        <v>46296</v>
      </c>
      <c r="J30" s="116">
        <v>401768</v>
      </c>
      <c r="K30" s="150" t="s">
        <v>1283</v>
      </c>
    </row>
    <row r="31" spans="1:11" s="112" customFormat="1" ht="50.1" customHeight="1" outlineLevel="1" x14ac:dyDescent="0.2">
      <c r="A31" s="111" t="s">
        <v>1159</v>
      </c>
      <c r="B31" s="106" t="s">
        <v>188</v>
      </c>
      <c r="C31" s="114" t="s">
        <v>1035</v>
      </c>
      <c r="D31" s="107" t="s">
        <v>1139</v>
      </c>
      <c r="E31" s="107" t="s">
        <v>1494</v>
      </c>
      <c r="F31" s="107" t="s">
        <v>1155</v>
      </c>
      <c r="G31" s="109">
        <v>4.32</v>
      </c>
      <c r="H31" s="115">
        <v>4</v>
      </c>
      <c r="I31" s="148">
        <v>46296</v>
      </c>
      <c r="J31" s="116">
        <v>401768</v>
      </c>
      <c r="K31" s="150" t="s">
        <v>1284</v>
      </c>
    </row>
    <row r="32" spans="1:11" s="112" customFormat="1" ht="50.1" customHeight="1" outlineLevel="1" x14ac:dyDescent="0.2">
      <c r="A32" s="111" t="s">
        <v>1159</v>
      </c>
      <c r="B32" s="106" t="s">
        <v>188</v>
      </c>
      <c r="C32" s="114" t="s">
        <v>198</v>
      </c>
      <c r="D32" s="107" t="s">
        <v>1126</v>
      </c>
      <c r="E32" s="107" t="s">
        <v>1493</v>
      </c>
      <c r="F32" s="107" t="s">
        <v>1155</v>
      </c>
      <c r="G32" s="109">
        <v>10.81</v>
      </c>
      <c r="H32" s="115">
        <v>10</v>
      </c>
      <c r="I32" s="148">
        <v>46296</v>
      </c>
      <c r="J32" s="116">
        <v>401768</v>
      </c>
      <c r="K32" s="150" t="s">
        <v>1285</v>
      </c>
    </row>
    <row r="33" spans="1:11" s="112" customFormat="1" ht="50.1" customHeight="1" outlineLevel="1" x14ac:dyDescent="0.2">
      <c r="A33" s="111" t="s">
        <v>1159</v>
      </c>
      <c r="B33" s="106" t="s">
        <v>188</v>
      </c>
      <c r="C33" s="114" t="s">
        <v>1034</v>
      </c>
      <c r="D33" s="107" t="s">
        <v>1127</v>
      </c>
      <c r="E33" s="107" t="s">
        <v>1494</v>
      </c>
      <c r="F33" s="107" t="s">
        <v>1155</v>
      </c>
      <c r="G33" s="109">
        <v>10.81</v>
      </c>
      <c r="H33" s="115">
        <v>10</v>
      </c>
      <c r="I33" s="148">
        <v>46296</v>
      </c>
      <c r="J33" s="116">
        <v>401768</v>
      </c>
      <c r="K33" s="150" t="s">
        <v>1286</v>
      </c>
    </row>
    <row r="34" spans="1:11" s="112" customFormat="1" ht="95.25" customHeight="1" outlineLevel="1" x14ac:dyDescent="0.2">
      <c r="A34" s="180" t="s">
        <v>179</v>
      </c>
      <c r="B34" s="181" t="s">
        <v>189</v>
      </c>
      <c r="C34" s="88"/>
      <c r="D34" s="89" t="s">
        <v>643</v>
      </c>
      <c r="E34" s="89" t="s">
        <v>1525</v>
      </c>
      <c r="F34" s="91"/>
      <c r="G34" s="171"/>
      <c r="H34" s="92"/>
      <c r="I34" s="197">
        <v>46296</v>
      </c>
      <c r="J34" s="198">
        <v>401768</v>
      </c>
      <c r="K34" s="149"/>
    </row>
    <row r="35" spans="1:11" s="112" customFormat="1" ht="60" outlineLevel="1" x14ac:dyDescent="0.2">
      <c r="A35" s="105" t="s">
        <v>1159</v>
      </c>
      <c r="B35" s="106" t="s">
        <v>189</v>
      </c>
      <c r="C35" s="114" t="s">
        <v>229</v>
      </c>
      <c r="D35" s="107" t="s">
        <v>644</v>
      </c>
      <c r="E35" s="107"/>
      <c r="F35" s="107" t="s">
        <v>1155</v>
      </c>
      <c r="G35" s="109">
        <v>35.94</v>
      </c>
      <c r="H35" s="115">
        <v>33.25</v>
      </c>
      <c r="I35" s="148">
        <v>46296</v>
      </c>
      <c r="J35" s="116">
        <v>401768</v>
      </c>
      <c r="K35" s="150" t="s">
        <v>1532</v>
      </c>
    </row>
    <row r="36" spans="1:11" s="112" customFormat="1" ht="60" outlineLevel="1" x14ac:dyDescent="0.2">
      <c r="A36" s="105" t="s">
        <v>1159</v>
      </c>
      <c r="B36" s="106" t="s">
        <v>189</v>
      </c>
      <c r="C36" s="114" t="s">
        <v>230</v>
      </c>
      <c r="D36" s="107" t="s">
        <v>645</v>
      </c>
      <c r="E36" s="107"/>
      <c r="F36" s="107" t="s">
        <v>1155</v>
      </c>
      <c r="G36" s="109">
        <v>35.94</v>
      </c>
      <c r="H36" s="115">
        <v>33.25</v>
      </c>
      <c r="I36" s="148">
        <v>46296</v>
      </c>
      <c r="J36" s="116">
        <v>401768</v>
      </c>
      <c r="K36" s="150" t="s">
        <v>1533</v>
      </c>
    </row>
    <row r="37" spans="1:11" s="112" customFormat="1" ht="60" outlineLevel="1" x14ac:dyDescent="0.2">
      <c r="A37" s="105" t="s">
        <v>1159</v>
      </c>
      <c r="B37" s="106" t="s">
        <v>189</v>
      </c>
      <c r="C37" s="114" t="s">
        <v>231</v>
      </c>
      <c r="D37" s="107" t="s">
        <v>646</v>
      </c>
      <c r="E37" s="107"/>
      <c r="F37" s="107" t="s">
        <v>1155</v>
      </c>
      <c r="G37" s="109">
        <v>35.94</v>
      </c>
      <c r="H37" s="115">
        <v>33.25</v>
      </c>
      <c r="I37" s="148">
        <v>46296</v>
      </c>
      <c r="J37" s="116">
        <v>401768</v>
      </c>
      <c r="K37" s="150" t="s">
        <v>1532</v>
      </c>
    </row>
    <row r="38" spans="1:11" s="112" customFormat="1" ht="60" outlineLevel="1" x14ac:dyDescent="0.2">
      <c r="A38" s="105" t="s">
        <v>1159</v>
      </c>
      <c r="B38" s="106" t="s">
        <v>189</v>
      </c>
      <c r="C38" s="114" t="s">
        <v>232</v>
      </c>
      <c r="D38" s="107" t="s">
        <v>647</v>
      </c>
      <c r="E38" s="107"/>
      <c r="F38" s="107" t="s">
        <v>1155</v>
      </c>
      <c r="G38" s="109">
        <v>35.94</v>
      </c>
      <c r="H38" s="115">
        <v>33.25</v>
      </c>
      <c r="I38" s="148">
        <v>46296</v>
      </c>
      <c r="J38" s="116">
        <v>401768</v>
      </c>
      <c r="K38" s="150" t="s">
        <v>1533</v>
      </c>
    </row>
    <row r="39" spans="1:11" s="112" customFormat="1" ht="60" outlineLevel="1" x14ac:dyDescent="0.2">
      <c r="A39" s="105" t="s">
        <v>1159</v>
      </c>
      <c r="B39" s="106" t="s">
        <v>189</v>
      </c>
      <c r="C39" s="114" t="s">
        <v>233</v>
      </c>
      <c r="D39" s="107" t="s">
        <v>648</v>
      </c>
      <c r="E39" s="107"/>
      <c r="F39" s="107" t="s">
        <v>1155</v>
      </c>
      <c r="G39" s="109">
        <v>35.94</v>
      </c>
      <c r="H39" s="115">
        <v>33.25</v>
      </c>
      <c r="I39" s="148">
        <v>46296</v>
      </c>
      <c r="J39" s="116">
        <v>401768</v>
      </c>
      <c r="K39" s="150" t="s">
        <v>1532</v>
      </c>
    </row>
    <row r="40" spans="1:11" s="112" customFormat="1" ht="60" outlineLevel="1" x14ac:dyDescent="0.2">
      <c r="A40" s="105" t="s">
        <v>1159</v>
      </c>
      <c r="B40" s="106" t="s">
        <v>189</v>
      </c>
      <c r="C40" s="114" t="s">
        <v>1243</v>
      </c>
      <c r="D40" s="107" t="s">
        <v>1261</v>
      </c>
      <c r="E40" s="107"/>
      <c r="F40" s="107" t="s">
        <v>1155</v>
      </c>
      <c r="G40" s="109">
        <v>35.94</v>
      </c>
      <c r="H40" s="115">
        <v>33.25</v>
      </c>
      <c r="I40" s="148">
        <v>46296</v>
      </c>
      <c r="J40" s="116">
        <v>401768</v>
      </c>
      <c r="K40" s="150" t="s">
        <v>1532</v>
      </c>
    </row>
    <row r="41" spans="1:11" s="112" customFormat="1" ht="60" outlineLevel="1" x14ac:dyDescent="0.2">
      <c r="A41" s="105" t="s">
        <v>1159</v>
      </c>
      <c r="B41" s="106" t="s">
        <v>189</v>
      </c>
      <c r="C41" s="114" t="s">
        <v>234</v>
      </c>
      <c r="D41" s="107" t="s">
        <v>649</v>
      </c>
      <c r="E41" s="107"/>
      <c r="F41" s="107" t="s">
        <v>1155</v>
      </c>
      <c r="G41" s="109">
        <v>35.94</v>
      </c>
      <c r="H41" s="115">
        <v>33.25</v>
      </c>
      <c r="I41" s="148">
        <v>46296</v>
      </c>
      <c r="J41" s="116">
        <v>401768</v>
      </c>
      <c r="K41" s="150" t="s">
        <v>1533</v>
      </c>
    </row>
    <row r="42" spans="1:11" s="112" customFormat="1" ht="60" outlineLevel="1" x14ac:dyDescent="0.2">
      <c r="A42" s="105" t="s">
        <v>1159</v>
      </c>
      <c r="B42" s="106" t="s">
        <v>189</v>
      </c>
      <c r="C42" s="114" t="s">
        <v>1244</v>
      </c>
      <c r="D42" s="107" t="s">
        <v>1262</v>
      </c>
      <c r="E42" s="107"/>
      <c r="F42" s="107" t="s">
        <v>1155</v>
      </c>
      <c r="G42" s="109">
        <v>35.94</v>
      </c>
      <c r="H42" s="115">
        <v>33.25</v>
      </c>
      <c r="I42" s="148">
        <v>46296</v>
      </c>
      <c r="J42" s="116">
        <v>401768</v>
      </c>
      <c r="K42" s="150" t="s">
        <v>1533</v>
      </c>
    </row>
    <row r="43" spans="1:11" s="112" customFormat="1" ht="60" outlineLevel="1" x14ac:dyDescent="0.2">
      <c r="A43" s="105" t="s">
        <v>1159</v>
      </c>
      <c r="B43" s="106" t="s">
        <v>189</v>
      </c>
      <c r="C43" s="114" t="s">
        <v>235</v>
      </c>
      <c r="D43" s="107" t="s">
        <v>650</v>
      </c>
      <c r="E43" s="107" t="s">
        <v>375</v>
      </c>
      <c r="F43" s="107" t="s">
        <v>1155</v>
      </c>
      <c r="G43" s="109"/>
      <c r="H43" s="115"/>
      <c r="I43" s="148">
        <v>46296</v>
      </c>
      <c r="J43" s="116">
        <v>401768</v>
      </c>
      <c r="K43" s="150" t="s">
        <v>1532</v>
      </c>
    </row>
    <row r="44" spans="1:11" s="112" customFormat="1" ht="60" outlineLevel="1" x14ac:dyDescent="0.2">
      <c r="A44" s="111" t="s">
        <v>1159</v>
      </c>
      <c r="B44" s="106" t="s">
        <v>189</v>
      </c>
      <c r="C44" s="207" t="s">
        <v>1485</v>
      </c>
      <c r="D44" s="107" t="s">
        <v>1487</v>
      </c>
      <c r="E44" s="209" t="s">
        <v>1556</v>
      </c>
      <c r="F44" s="107" t="s">
        <v>1155</v>
      </c>
      <c r="G44" s="109">
        <v>9.73</v>
      </c>
      <c r="H44" s="115">
        <v>9</v>
      </c>
      <c r="I44" s="148">
        <v>46296</v>
      </c>
      <c r="J44" s="116">
        <v>401768</v>
      </c>
      <c r="K44" s="150" t="s">
        <v>1532</v>
      </c>
    </row>
    <row r="45" spans="1:11" s="112" customFormat="1" ht="60" outlineLevel="1" x14ac:dyDescent="0.2">
      <c r="A45" s="105" t="s">
        <v>1159</v>
      </c>
      <c r="B45" s="106" t="s">
        <v>189</v>
      </c>
      <c r="C45" s="114" t="s">
        <v>1246</v>
      </c>
      <c r="D45" s="107" t="s">
        <v>1263</v>
      </c>
      <c r="E45" s="107" t="s">
        <v>375</v>
      </c>
      <c r="F45" s="107" t="s">
        <v>1155</v>
      </c>
      <c r="G45" s="109"/>
      <c r="H45" s="115"/>
      <c r="I45" s="148">
        <v>46296</v>
      </c>
      <c r="J45" s="116">
        <v>401768</v>
      </c>
      <c r="K45" s="150" t="s">
        <v>1532</v>
      </c>
    </row>
    <row r="46" spans="1:11" s="112" customFormat="1" ht="60" outlineLevel="1" x14ac:dyDescent="0.2">
      <c r="A46" s="105" t="s">
        <v>1159</v>
      </c>
      <c r="B46" s="106" t="s">
        <v>189</v>
      </c>
      <c r="C46" s="114" t="s">
        <v>236</v>
      </c>
      <c r="D46" s="107" t="s">
        <v>651</v>
      </c>
      <c r="E46" s="107" t="s">
        <v>375</v>
      </c>
      <c r="F46" s="107" t="s">
        <v>1155</v>
      </c>
      <c r="G46" s="109"/>
      <c r="H46" s="115"/>
      <c r="I46" s="148">
        <v>46296</v>
      </c>
      <c r="J46" s="116">
        <v>401768</v>
      </c>
      <c r="K46" s="150" t="s">
        <v>1533</v>
      </c>
    </row>
    <row r="47" spans="1:11" s="112" customFormat="1" ht="60" outlineLevel="1" x14ac:dyDescent="0.2">
      <c r="A47" s="111" t="s">
        <v>1159</v>
      </c>
      <c r="B47" s="106" t="s">
        <v>189</v>
      </c>
      <c r="C47" s="207" t="s">
        <v>1486</v>
      </c>
      <c r="D47" s="107" t="s">
        <v>1488</v>
      </c>
      <c r="E47" s="209" t="s">
        <v>1556</v>
      </c>
      <c r="F47" s="107" t="s">
        <v>1155</v>
      </c>
      <c r="G47" s="109">
        <v>19.46</v>
      </c>
      <c r="H47" s="115">
        <v>18</v>
      </c>
      <c r="I47" s="148">
        <v>46296</v>
      </c>
      <c r="J47" s="116">
        <v>401768</v>
      </c>
      <c r="K47" s="150" t="s">
        <v>1533</v>
      </c>
    </row>
    <row r="48" spans="1:11" s="112" customFormat="1" ht="60" outlineLevel="1" x14ac:dyDescent="0.2">
      <c r="A48" s="105" t="s">
        <v>1159</v>
      </c>
      <c r="B48" s="106" t="s">
        <v>189</v>
      </c>
      <c r="C48" s="114" t="s">
        <v>1247</v>
      </c>
      <c r="D48" s="107" t="s">
        <v>1264</v>
      </c>
      <c r="E48" s="107" t="s">
        <v>375</v>
      </c>
      <c r="F48" s="107" t="s">
        <v>1155</v>
      </c>
      <c r="G48" s="109"/>
      <c r="H48" s="115"/>
      <c r="I48" s="148">
        <v>46296</v>
      </c>
      <c r="J48" s="116">
        <v>401768</v>
      </c>
      <c r="K48" s="150" t="s">
        <v>1533</v>
      </c>
    </row>
    <row r="49" spans="1:11" s="112" customFormat="1" ht="33" customHeight="1" x14ac:dyDescent="0.2">
      <c r="A49" s="184" t="s">
        <v>179</v>
      </c>
      <c r="B49" s="183" t="s">
        <v>752</v>
      </c>
      <c r="C49" s="98"/>
      <c r="D49" s="95" t="s">
        <v>858</v>
      </c>
      <c r="E49" s="95"/>
      <c r="F49" s="99"/>
      <c r="G49" s="97"/>
      <c r="H49" s="97"/>
      <c r="I49" s="197">
        <v>46296</v>
      </c>
      <c r="J49" s="200">
        <v>401768</v>
      </c>
      <c r="K49" s="150"/>
    </row>
    <row r="50" spans="1:11" s="112" customFormat="1" ht="45" outlineLevel="1" x14ac:dyDescent="0.2">
      <c r="A50" s="105" t="s">
        <v>1159</v>
      </c>
      <c r="B50" s="106" t="s">
        <v>752</v>
      </c>
      <c r="C50" s="207" t="s">
        <v>753</v>
      </c>
      <c r="D50" s="209" t="s">
        <v>1580</v>
      </c>
      <c r="E50" s="209" t="s">
        <v>801</v>
      </c>
      <c r="F50" s="107" t="s">
        <v>1155</v>
      </c>
      <c r="G50" s="109"/>
      <c r="H50" s="115"/>
      <c r="I50" s="148">
        <v>46296</v>
      </c>
      <c r="J50" s="116">
        <v>401768</v>
      </c>
      <c r="K50" s="150"/>
    </row>
    <row r="51" spans="1:11" s="112" customFormat="1" ht="30" outlineLevel="1" x14ac:dyDescent="0.2">
      <c r="A51" s="105" t="s">
        <v>1159</v>
      </c>
      <c r="B51" s="106" t="s">
        <v>752</v>
      </c>
      <c r="C51" s="114" t="s">
        <v>754</v>
      </c>
      <c r="D51" s="107" t="s">
        <v>859</v>
      </c>
      <c r="E51" s="107" t="s">
        <v>798</v>
      </c>
      <c r="F51" s="107" t="s">
        <v>1155</v>
      </c>
      <c r="G51" s="109"/>
      <c r="H51" s="115"/>
      <c r="I51" s="148">
        <v>46296</v>
      </c>
      <c r="J51" s="116">
        <v>401768</v>
      </c>
      <c r="K51" s="150"/>
    </row>
    <row r="52" spans="1:11" s="112" customFormat="1" outlineLevel="1" x14ac:dyDescent="0.2">
      <c r="A52" s="105" t="s">
        <v>1159</v>
      </c>
      <c r="B52" s="106" t="s">
        <v>752</v>
      </c>
      <c r="C52" s="114" t="s">
        <v>755</v>
      </c>
      <c r="D52" s="107" t="s">
        <v>800</v>
      </c>
      <c r="E52" s="107" t="s">
        <v>798</v>
      </c>
      <c r="F52" s="107" t="s">
        <v>1155</v>
      </c>
      <c r="G52" s="109"/>
      <c r="H52" s="115"/>
      <c r="I52" s="148">
        <v>46296</v>
      </c>
      <c r="J52" s="116">
        <v>401768</v>
      </c>
      <c r="K52" s="150"/>
    </row>
    <row r="53" spans="1:11" s="112" customFormat="1" ht="45" outlineLevel="1" x14ac:dyDescent="0.2">
      <c r="A53" s="105" t="s">
        <v>1159</v>
      </c>
      <c r="B53" s="106" t="s">
        <v>752</v>
      </c>
      <c r="C53" s="207" t="s">
        <v>792</v>
      </c>
      <c r="D53" s="209" t="s">
        <v>1581</v>
      </c>
      <c r="E53" s="209" t="s">
        <v>1591</v>
      </c>
      <c r="F53" s="107" t="s">
        <v>1155</v>
      </c>
      <c r="G53" s="109"/>
      <c r="H53" s="115"/>
      <c r="I53" s="148">
        <v>46296</v>
      </c>
      <c r="J53" s="116">
        <v>401768</v>
      </c>
      <c r="K53" s="150"/>
    </row>
    <row r="54" spans="1:11" s="112" customFormat="1" ht="39.950000000000003" customHeight="1" x14ac:dyDescent="0.2">
      <c r="A54" s="185" t="s">
        <v>179</v>
      </c>
      <c r="B54" s="186" t="s">
        <v>67</v>
      </c>
      <c r="C54" s="134"/>
      <c r="D54" s="135" t="s">
        <v>652</v>
      </c>
      <c r="E54" s="135" t="s">
        <v>1352</v>
      </c>
      <c r="F54" s="136"/>
      <c r="G54" s="137"/>
      <c r="H54" s="137"/>
      <c r="I54" s="197">
        <v>46296</v>
      </c>
      <c r="J54" s="201">
        <v>401768</v>
      </c>
      <c r="K54" s="152" t="s">
        <v>1287</v>
      </c>
    </row>
    <row r="55" spans="1:11" s="112" customFormat="1" ht="33" customHeight="1" x14ac:dyDescent="0.2">
      <c r="A55" s="185" t="s">
        <v>179</v>
      </c>
      <c r="B55" s="186" t="s">
        <v>65</v>
      </c>
      <c r="C55" s="133"/>
      <c r="D55" s="136" t="s">
        <v>653</v>
      </c>
      <c r="E55" s="136" t="s">
        <v>2055</v>
      </c>
      <c r="F55" s="136"/>
      <c r="G55" s="137"/>
      <c r="H55" s="137"/>
      <c r="I55" s="197">
        <v>46296</v>
      </c>
      <c r="J55" s="201">
        <v>401768</v>
      </c>
      <c r="K55" s="153"/>
    </row>
    <row r="56" spans="1:11" s="112" customFormat="1" ht="15" customHeight="1" outlineLevel="1" x14ac:dyDescent="0.2">
      <c r="A56" s="117" t="s">
        <v>1159</v>
      </c>
      <c r="B56" s="118" t="s">
        <v>65</v>
      </c>
      <c r="C56" s="211" t="s">
        <v>97</v>
      </c>
      <c r="D56" s="120" t="s">
        <v>654</v>
      </c>
      <c r="E56" s="120" t="s">
        <v>1377</v>
      </c>
      <c r="F56" s="120" t="s">
        <v>1155</v>
      </c>
      <c r="G56" s="212">
        <v>2132.11</v>
      </c>
      <c r="H56" s="213">
        <v>1972.35</v>
      </c>
      <c r="I56" s="148">
        <v>46296</v>
      </c>
      <c r="J56" s="121">
        <v>401768</v>
      </c>
      <c r="K56" s="154" t="s">
        <v>1289</v>
      </c>
    </row>
    <row r="57" spans="1:11" s="112" customFormat="1" ht="15" customHeight="1" outlineLevel="1" x14ac:dyDescent="0.2">
      <c r="A57" s="117" t="s">
        <v>1159</v>
      </c>
      <c r="B57" s="118" t="s">
        <v>65</v>
      </c>
      <c r="C57" s="211" t="s">
        <v>98</v>
      </c>
      <c r="D57" s="120" t="s">
        <v>655</v>
      </c>
      <c r="E57" s="120" t="s">
        <v>1377</v>
      </c>
      <c r="F57" s="120" t="s">
        <v>1155</v>
      </c>
      <c r="G57" s="212">
        <v>2204</v>
      </c>
      <c r="H57" s="213">
        <v>2038.85</v>
      </c>
      <c r="I57" s="148">
        <v>46296</v>
      </c>
      <c r="J57" s="121">
        <v>401768</v>
      </c>
      <c r="K57" s="154" t="s">
        <v>1290</v>
      </c>
    </row>
    <row r="58" spans="1:11" s="112" customFormat="1" ht="15" customHeight="1" outlineLevel="1" x14ac:dyDescent="0.2">
      <c r="A58" s="117" t="s">
        <v>1159</v>
      </c>
      <c r="B58" s="118" t="s">
        <v>65</v>
      </c>
      <c r="C58" s="211" t="s">
        <v>99</v>
      </c>
      <c r="D58" s="120" t="s">
        <v>656</v>
      </c>
      <c r="E58" s="120" t="s">
        <v>1377</v>
      </c>
      <c r="F58" s="120" t="s">
        <v>1155</v>
      </c>
      <c r="G58" s="212">
        <v>2275.88</v>
      </c>
      <c r="H58" s="213">
        <v>2105.35</v>
      </c>
      <c r="I58" s="148">
        <v>46296</v>
      </c>
      <c r="J58" s="121">
        <v>401768</v>
      </c>
      <c r="K58" s="154" t="s">
        <v>1291</v>
      </c>
    </row>
    <row r="59" spans="1:11" s="112" customFormat="1" ht="15" customHeight="1" outlineLevel="1" x14ac:dyDescent="0.2">
      <c r="A59" s="117" t="s">
        <v>1159</v>
      </c>
      <c r="B59" s="118" t="s">
        <v>65</v>
      </c>
      <c r="C59" s="211" t="s">
        <v>100</v>
      </c>
      <c r="D59" s="120" t="s">
        <v>657</v>
      </c>
      <c r="E59" s="120" t="s">
        <v>1377</v>
      </c>
      <c r="F59" s="120" t="s">
        <v>1155</v>
      </c>
      <c r="G59" s="212">
        <v>2347.77</v>
      </c>
      <c r="H59" s="213">
        <v>2171.85</v>
      </c>
      <c r="I59" s="148">
        <v>46296</v>
      </c>
      <c r="J59" s="121">
        <v>401768</v>
      </c>
      <c r="K59" s="154" t="s">
        <v>1292</v>
      </c>
    </row>
    <row r="60" spans="1:11" s="112" customFormat="1" ht="33" customHeight="1" x14ac:dyDescent="0.2">
      <c r="A60" s="185" t="s">
        <v>179</v>
      </c>
      <c r="B60" s="186" t="s">
        <v>66</v>
      </c>
      <c r="C60" s="134"/>
      <c r="D60" s="135" t="s">
        <v>658</v>
      </c>
      <c r="E60" s="136" t="s">
        <v>743</v>
      </c>
      <c r="F60" s="136"/>
      <c r="G60" s="137"/>
      <c r="H60" s="137"/>
      <c r="I60" s="197">
        <v>46296</v>
      </c>
      <c r="J60" s="201">
        <v>401768</v>
      </c>
      <c r="K60" s="155"/>
    </row>
    <row r="61" spans="1:11" s="112" customFormat="1" ht="30" customHeight="1" outlineLevel="1" x14ac:dyDescent="0.2">
      <c r="A61" s="117" t="s">
        <v>1159</v>
      </c>
      <c r="B61" s="118" t="s">
        <v>66</v>
      </c>
      <c r="C61" s="119" t="s">
        <v>220</v>
      </c>
      <c r="D61" s="120" t="s">
        <v>1150</v>
      </c>
      <c r="E61" s="120" t="s">
        <v>1151</v>
      </c>
      <c r="F61" s="120" t="s">
        <v>1155</v>
      </c>
      <c r="G61" s="123">
        <v>0</v>
      </c>
      <c r="H61" s="123">
        <v>0</v>
      </c>
      <c r="I61" s="148">
        <v>46296</v>
      </c>
      <c r="J61" s="121">
        <v>401768</v>
      </c>
      <c r="K61" s="154"/>
    </row>
    <row r="62" spans="1:11" s="112" customFormat="1" ht="30" customHeight="1" outlineLevel="1" x14ac:dyDescent="0.2">
      <c r="A62" s="117" t="s">
        <v>1159</v>
      </c>
      <c r="B62" s="118" t="s">
        <v>66</v>
      </c>
      <c r="C62" s="119" t="s">
        <v>101</v>
      </c>
      <c r="D62" s="120" t="s">
        <v>1612</v>
      </c>
      <c r="E62" s="120" t="s">
        <v>372</v>
      </c>
      <c r="F62" s="120" t="s">
        <v>1155</v>
      </c>
      <c r="G62" s="123">
        <v>0</v>
      </c>
      <c r="H62" s="123">
        <v>0</v>
      </c>
      <c r="I62" s="148">
        <v>46296</v>
      </c>
      <c r="J62" s="121">
        <v>401768</v>
      </c>
      <c r="K62" s="154"/>
    </row>
    <row r="63" spans="1:11" s="112" customFormat="1" ht="30" customHeight="1" outlineLevel="1" x14ac:dyDescent="0.2">
      <c r="A63" s="117" t="s">
        <v>1159</v>
      </c>
      <c r="B63" s="118" t="s">
        <v>66</v>
      </c>
      <c r="C63" s="119" t="s">
        <v>418</v>
      </c>
      <c r="D63" s="120" t="s">
        <v>1613</v>
      </c>
      <c r="E63" s="120" t="s">
        <v>372</v>
      </c>
      <c r="F63" s="120" t="s">
        <v>1155</v>
      </c>
      <c r="G63" s="123">
        <v>0</v>
      </c>
      <c r="H63" s="123">
        <v>0</v>
      </c>
      <c r="I63" s="148">
        <v>46296</v>
      </c>
      <c r="J63" s="121">
        <v>401768</v>
      </c>
      <c r="K63" s="154"/>
    </row>
    <row r="64" spans="1:11" s="112" customFormat="1" ht="30" customHeight="1" outlineLevel="1" x14ac:dyDescent="0.2">
      <c r="A64" s="117" t="s">
        <v>1159</v>
      </c>
      <c r="B64" s="118" t="s">
        <v>66</v>
      </c>
      <c r="C64" s="119" t="s">
        <v>419</v>
      </c>
      <c r="D64" s="120" t="s">
        <v>1614</v>
      </c>
      <c r="E64" s="120" t="s">
        <v>372</v>
      </c>
      <c r="F64" s="120" t="s">
        <v>1155</v>
      </c>
      <c r="G64" s="123">
        <v>0</v>
      </c>
      <c r="H64" s="123">
        <v>0</v>
      </c>
      <c r="I64" s="148">
        <v>46296</v>
      </c>
      <c r="J64" s="121">
        <v>401768</v>
      </c>
      <c r="K64" s="154"/>
    </row>
    <row r="65" spans="1:11" s="112" customFormat="1" ht="30" customHeight="1" outlineLevel="1" x14ac:dyDescent="0.2">
      <c r="A65" s="117" t="s">
        <v>1159</v>
      </c>
      <c r="B65" s="118" t="s">
        <v>66</v>
      </c>
      <c r="C65" s="119" t="s">
        <v>878</v>
      </c>
      <c r="D65" s="120" t="s">
        <v>1615</v>
      </c>
      <c r="E65" s="120" t="s">
        <v>372</v>
      </c>
      <c r="F65" s="120" t="s">
        <v>1155</v>
      </c>
      <c r="G65" s="123">
        <v>0</v>
      </c>
      <c r="H65" s="123">
        <v>0</v>
      </c>
      <c r="I65" s="148">
        <v>46296</v>
      </c>
      <c r="J65" s="121">
        <v>401768</v>
      </c>
      <c r="K65" s="154"/>
    </row>
    <row r="66" spans="1:11" s="112" customFormat="1" ht="30" customHeight="1" outlineLevel="1" x14ac:dyDescent="0.2">
      <c r="A66" s="117" t="s">
        <v>1159</v>
      </c>
      <c r="B66" s="118" t="s">
        <v>66</v>
      </c>
      <c r="C66" s="119" t="s">
        <v>879</v>
      </c>
      <c r="D66" s="120" t="s">
        <v>1616</v>
      </c>
      <c r="E66" s="120" t="s">
        <v>372</v>
      </c>
      <c r="F66" s="120" t="s">
        <v>1155</v>
      </c>
      <c r="G66" s="123">
        <v>0</v>
      </c>
      <c r="H66" s="123">
        <v>0</v>
      </c>
      <c r="I66" s="148">
        <v>46296</v>
      </c>
      <c r="J66" s="121">
        <v>401768</v>
      </c>
      <c r="K66" s="154"/>
    </row>
    <row r="67" spans="1:11" s="112" customFormat="1" ht="30" customHeight="1" outlineLevel="1" x14ac:dyDescent="0.2">
      <c r="A67" s="117" t="s">
        <v>1159</v>
      </c>
      <c r="B67" s="118" t="s">
        <v>66</v>
      </c>
      <c r="C67" s="119" t="s">
        <v>880</v>
      </c>
      <c r="D67" s="120" t="s">
        <v>1617</v>
      </c>
      <c r="E67" s="120" t="s">
        <v>372</v>
      </c>
      <c r="F67" s="120" t="s">
        <v>1155</v>
      </c>
      <c r="G67" s="123">
        <v>0</v>
      </c>
      <c r="H67" s="123">
        <v>0</v>
      </c>
      <c r="I67" s="148">
        <v>46296</v>
      </c>
      <c r="J67" s="121">
        <v>401768</v>
      </c>
      <c r="K67" s="154"/>
    </row>
    <row r="68" spans="1:11" s="112" customFormat="1" ht="30" customHeight="1" outlineLevel="1" x14ac:dyDescent="0.2">
      <c r="A68" s="117" t="s">
        <v>1159</v>
      </c>
      <c r="B68" s="118" t="s">
        <v>66</v>
      </c>
      <c r="C68" s="119" t="s">
        <v>881</v>
      </c>
      <c r="D68" s="120" t="s">
        <v>1618</v>
      </c>
      <c r="E68" s="120" t="s">
        <v>372</v>
      </c>
      <c r="F68" s="120" t="s">
        <v>1155</v>
      </c>
      <c r="G68" s="123">
        <v>0</v>
      </c>
      <c r="H68" s="123">
        <v>0</v>
      </c>
      <c r="I68" s="148">
        <v>46296</v>
      </c>
      <c r="J68" s="121">
        <v>401768</v>
      </c>
      <c r="K68" s="154"/>
    </row>
    <row r="69" spans="1:11" s="112" customFormat="1" ht="30" customHeight="1" outlineLevel="1" x14ac:dyDescent="0.2">
      <c r="A69" s="117" t="s">
        <v>1159</v>
      </c>
      <c r="B69" s="118" t="s">
        <v>66</v>
      </c>
      <c r="C69" s="119" t="s">
        <v>882</v>
      </c>
      <c r="D69" s="120" t="s">
        <v>1619</v>
      </c>
      <c r="E69" s="120" t="s">
        <v>372</v>
      </c>
      <c r="F69" s="120" t="s">
        <v>1155</v>
      </c>
      <c r="G69" s="123">
        <v>0</v>
      </c>
      <c r="H69" s="123">
        <v>0</v>
      </c>
      <c r="I69" s="148">
        <v>46296</v>
      </c>
      <c r="J69" s="121">
        <v>401768</v>
      </c>
      <c r="K69" s="154"/>
    </row>
    <row r="70" spans="1:11" s="112" customFormat="1" ht="30" customHeight="1" outlineLevel="1" x14ac:dyDescent="0.2">
      <c r="A70" s="117" t="s">
        <v>1159</v>
      </c>
      <c r="B70" s="118" t="s">
        <v>66</v>
      </c>
      <c r="C70" s="119" t="s">
        <v>883</v>
      </c>
      <c r="D70" s="120" t="s">
        <v>1620</v>
      </c>
      <c r="E70" s="120" t="s">
        <v>372</v>
      </c>
      <c r="F70" s="120" t="s">
        <v>1155</v>
      </c>
      <c r="G70" s="123">
        <v>0</v>
      </c>
      <c r="H70" s="123">
        <v>0</v>
      </c>
      <c r="I70" s="148">
        <v>46296</v>
      </c>
      <c r="J70" s="121">
        <v>401768</v>
      </c>
      <c r="K70" s="154"/>
    </row>
    <row r="71" spans="1:11" s="112" customFormat="1" ht="30" customHeight="1" outlineLevel="1" x14ac:dyDescent="0.2">
      <c r="A71" s="117" t="s">
        <v>1159</v>
      </c>
      <c r="B71" s="118" t="s">
        <v>66</v>
      </c>
      <c r="C71" s="119" t="s">
        <v>1434</v>
      </c>
      <c r="D71" s="120" t="s">
        <v>1621</v>
      </c>
      <c r="E71" s="120" t="s">
        <v>372</v>
      </c>
      <c r="F71" s="120" t="s">
        <v>1155</v>
      </c>
      <c r="G71" s="123">
        <v>0</v>
      </c>
      <c r="H71" s="123">
        <v>0</v>
      </c>
      <c r="I71" s="148">
        <v>46296</v>
      </c>
      <c r="J71" s="121">
        <v>401768</v>
      </c>
      <c r="K71" s="154"/>
    </row>
    <row r="72" spans="1:11" s="112" customFormat="1" ht="30" customHeight="1" outlineLevel="1" x14ac:dyDescent="0.2">
      <c r="A72" s="117" t="s">
        <v>1159</v>
      </c>
      <c r="B72" s="118" t="s">
        <v>66</v>
      </c>
      <c r="C72" s="119" t="s">
        <v>424</v>
      </c>
      <c r="D72" s="120" t="s">
        <v>1622</v>
      </c>
      <c r="E72" s="120" t="s">
        <v>372</v>
      </c>
      <c r="F72" s="120" t="s">
        <v>1155</v>
      </c>
      <c r="G72" s="123">
        <v>0</v>
      </c>
      <c r="H72" s="123">
        <v>0</v>
      </c>
      <c r="I72" s="148">
        <v>46296</v>
      </c>
      <c r="J72" s="121">
        <v>401768</v>
      </c>
      <c r="K72" s="154"/>
    </row>
    <row r="73" spans="1:11" s="112" customFormat="1" ht="30" customHeight="1" outlineLevel="1" x14ac:dyDescent="0.2">
      <c r="A73" s="117" t="s">
        <v>1159</v>
      </c>
      <c r="B73" s="118" t="s">
        <v>66</v>
      </c>
      <c r="C73" s="119" t="s">
        <v>417</v>
      </c>
      <c r="D73" s="120" t="s">
        <v>1623</v>
      </c>
      <c r="E73" s="120" t="s">
        <v>372</v>
      </c>
      <c r="F73" s="120" t="s">
        <v>1155</v>
      </c>
      <c r="G73" s="123">
        <v>0</v>
      </c>
      <c r="H73" s="123">
        <v>0</v>
      </c>
      <c r="I73" s="148">
        <v>46296</v>
      </c>
      <c r="J73" s="121">
        <v>47026</v>
      </c>
      <c r="K73" s="154"/>
    </row>
    <row r="74" spans="1:11" s="112" customFormat="1" ht="30" customHeight="1" outlineLevel="1" x14ac:dyDescent="0.2">
      <c r="A74" s="117" t="s">
        <v>1159</v>
      </c>
      <c r="B74" s="118" t="s">
        <v>66</v>
      </c>
      <c r="C74" s="119" t="s">
        <v>769</v>
      </c>
      <c r="D74" s="120" t="s">
        <v>1624</v>
      </c>
      <c r="E74" s="120" t="s">
        <v>372</v>
      </c>
      <c r="F74" s="120" t="s">
        <v>1155</v>
      </c>
      <c r="G74" s="123">
        <v>0</v>
      </c>
      <c r="H74" s="123">
        <v>0</v>
      </c>
      <c r="I74" s="148">
        <v>46296</v>
      </c>
      <c r="J74" s="121">
        <v>47026</v>
      </c>
      <c r="K74" s="154"/>
    </row>
    <row r="75" spans="1:11" s="112" customFormat="1" ht="30" customHeight="1" outlineLevel="1" x14ac:dyDescent="0.2">
      <c r="A75" s="117" t="s">
        <v>1159</v>
      </c>
      <c r="B75" s="118" t="s">
        <v>66</v>
      </c>
      <c r="C75" s="119" t="s">
        <v>770</v>
      </c>
      <c r="D75" s="120" t="s">
        <v>1625</v>
      </c>
      <c r="E75" s="120" t="s">
        <v>372</v>
      </c>
      <c r="F75" s="120" t="s">
        <v>1155</v>
      </c>
      <c r="G75" s="123">
        <v>0</v>
      </c>
      <c r="H75" s="123">
        <v>0</v>
      </c>
      <c r="I75" s="148">
        <v>46296</v>
      </c>
      <c r="J75" s="121">
        <v>401768</v>
      </c>
      <c r="K75" s="154"/>
    </row>
    <row r="76" spans="1:11" s="112" customFormat="1" ht="30" customHeight="1" outlineLevel="1" x14ac:dyDescent="0.2">
      <c r="A76" s="117" t="s">
        <v>1159</v>
      </c>
      <c r="B76" s="118" t="s">
        <v>66</v>
      </c>
      <c r="C76" s="119" t="s">
        <v>771</v>
      </c>
      <c r="D76" s="120" t="s">
        <v>1626</v>
      </c>
      <c r="E76" s="120" t="s">
        <v>372</v>
      </c>
      <c r="F76" s="120" t="s">
        <v>1155</v>
      </c>
      <c r="G76" s="123">
        <v>0</v>
      </c>
      <c r="H76" s="123">
        <v>0</v>
      </c>
      <c r="I76" s="148">
        <v>46296</v>
      </c>
      <c r="J76" s="121">
        <v>401768</v>
      </c>
      <c r="K76" s="154"/>
    </row>
    <row r="77" spans="1:11" s="112" customFormat="1" ht="30" customHeight="1" outlineLevel="1" x14ac:dyDescent="0.2">
      <c r="A77" s="117" t="s">
        <v>1159</v>
      </c>
      <c r="B77" s="118" t="s">
        <v>66</v>
      </c>
      <c r="C77" s="119" t="s">
        <v>772</v>
      </c>
      <c r="D77" s="120" t="s">
        <v>1627</v>
      </c>
      <c r="E77" s="120" t="s">
        <v>372</v>
      </c>
      <c r="F77" s="120" t="s">
        <v>1155</v>
      </c>
      <c r="G77" s="123">
        <v>0</v>
      </c>
      <c r="H77" s="123">
        <v>0</v>
      </c>
      <c r="I77" s="148">
        <v>46296</v>
      </c>
      <c r="J77" s="121">
        <v>401768</v>
      </c>
      <c r="K77" s="154"/>
    </row>
    <row r="78" spans="1:11" s="112" customFormat="1" ht="30" customHeight="1" outlineLevel="1" x14ac:dyDescent="0.2">
      <c r="A78" s="117" t="s">
        <v>1159</v>
      </c>
      <c r="B78" s="118" t="s">
        <v>66</v>
      </c>
      <c r="C78" s="119" t="s">
        <v>773</v>
      </c>
      <c r="D78" s="120" t="s">
        <v>1628</v>
      </c>
      <c r="E78" s="120" t="s">
        <v>372</v>
      </c>
      <c r="F78" s="120" t="s">
        <v>1155</v>
      </c>
      <c r="G78" s="123">
        <v>0</v>
      </c>
      <c r="H78" s="123">
        <v>0</v>
      </c>
      <c r="I78" s="148">
        <v>46296</v>
      </c>
      <c r="J78" s="121">
        <v>401768</v>
      </c>
      <c r="K78" s="154"/>
    </row>
    <row r="79" spans="1:11" s="112" customFormat="1" ht="30" customHeight="1" outlineLevel="1" x14ac:dyDescent="0.2">
      <c r="A79" s="117" t="s">
        <v>1159</v>
      </c>
      <c r="B79" s="118" t="s">
        <v>66</v>
      </c>
      <c r="C79" s="119" t="s">
        <v>774</v>
      </c>
      <c r="D79" s="120" t="s">
        <v>1629</v>
      </c>
      <c r="E79" s="120" t="s">
        <v>372</v>
      </c>
      <c r="F79" s="120" t="s">
        <v>1155</v>
      </c>
      <c r="G79" s="123">
        <v>0</v>
      </c>
      <c r="H79" s="123">
        <v>0</v>
      </c>
      <c r="I79" s="148">
        <v>46296</v>
      </c>
      <c r="J79" s="121">
        <v>401768</v>
      </c>
      <c r="K79" s="154"/>
    </row>
    <row r="80" spans="1:11" s="112" customFormat="1" ht="30" customHeight="1" outlineLevel="1" x14ac:dyDescent="0.2">
      <c r="A80" s="117" t="s">
        <v>1159</v>
      </c>
      <c r="B80" s="118" t="s">
        <v>66</v>
      </c>
      <c r="C80" s="119" t="s">
        <v>775</v>
      </c>
      <c r="D80" s="120" t="s">
        <v>1630</v>
      </c>
      <c r="E80" s="120" t="s">
        <v>372</v>
      </c>
      <c r="F80" s="120" t="s">
        <v>1155</v>
      </c>
      <c r="G80" s="123">
        <v>0</v>
      </c>
      <c r="H80" s="123">
        <v>0</v>
      </c>
      <c r="I80" s="148">
        <v>46296</v>
      </c>
      <c r="J80" s="121">
        <v>401768</v>
      </c>
      <c r="K80" s="154"/>
    </row>
    <row r="81" spans="1:11" s="112" customFormat="1" ht="30" customHeight="1" outlineLevel="1" x14ac:dyDescent="0.2">
      <c r="A81" s="117" t="s">
        <v>1159</v>
      </c>
      <c r="B81" s="118" t="s">
        <v>66</v>
      </c>
      <c r="C81" s="119" t="s">
        <v>884</v>
      </c>
      <c r="D81" s="120" t="s">
        <v>1631</v>
      </c>
      <c r="E81" s="120" t="s">
        <v>372</v>
      </c>
      <c r="F81" s="120" t="s">
        <v>1155</v>
      </c>
      <c r="G81" s="123">
        <v>0</v>
      </c>
      <c r="H81" s="123">
        <v>0</v>
      </c>
      <c r="I81" s="148">
        <v>46296</v>
      </c>
      <c r="J81" s="121">
        <v>401768</v>
      </c>
      <c r="K81" s="154"/>
    </row>
    <row r="82" spans="1:11" s="112" customFormat="1" ht="30" customHeight="1" outlineLevel="1" x14ac:dyDescent="0.2">
      <c r="A82" s="117" t="s">
        <v>1159</v>
      </c>
      <c r="B82" s="118" t="s">
        <v>66</v>
      </c>
      <c r="C82" s="119" t="s">
        <v>885</v>
      </c>
      <c r="D82" s="120" t="s">
        <v>1369</v>
      </c>
      <c r="E82" s="120" t="s">
        <v>372</v>
      </c>
      <c r="F82" s="120" t="s">
        <v>1155</v>
      </c>
      <c r="G82" s="123">
        <v>0</v>
      </c>
      <c r="H82" s="123">
        <v>0</v>
      </c>
      <c r="I82" s="148">
        <v>46296</v>
      </c>
      <c r="J82" s="121">
        <v>401768</v>
      </c>
      <c r="K82" s="154"/>
    </row>
    <row r="83" spans="1:11" s="112" customFormat="1" ht="30" customHeight="1" outlineLevel="1" x14ac:dyDescent="0.2">
      <c r="A83" s="117" t="s">
        <v>1159</v>
      </c>
      <c r="B83" s="118" t="s">
        <v>66</v>
      </c>
      <c r="C83" s="119" t="s">
        <v>891</v>
      </c>
      <c r="D83" s="120" t="s">
        <v>1632</v>
      </c>
      <c r="E83" s="120" t="s">
        <v>372</v>
      </c>
      <c r="F83" s="120" t="s">
        <v>1155</v>
      </c>
      <c r="G83" s="123">
        <v>0</v>
      </c>
      <c r="H83" s="123">
        <v>0</v>
      </c>
      <c r="I83" s="148">
        <v>46296</v>
      </c>
      <c r="J83" s="121">
        <v>401768</v>
      </c>
      <c r="K83" s="154"/>
    </row>
    <row r="84" spans="1:11" s="112" customFormat="1" ht="30" customHeight="1" outlineLevel="1" x14ac:dyDescent="0.2">
      <c r="A84" s="117" t="s">
        <v>1159</v>
      </c>
      <c r="B84" s="118" t="s">
        <v>66</v>
      </c>
      <c r="C84" s="119" t="s">
        <v>892</v>
      </c>
      <c r="D84" s="120" t="s">
        <v>1633</v>
      </c>
      <c r="E84" s="120" t="s">
        <v>372</v>
      </c>
      <c r="F84" s="120" t="s">
        <v>1155</v>
      </c>
      <c r="G84" s="123">
        <v>0</v>
      </c>
      <c r="H84" s="123">
        <v>0</v>
      </c>
      <c r="I84" s="148">
        <v>46296</v>
      </c>
      <c r="J84" s="121">
        <v>401768</v>
      </c>
      <c r="K84" s="154"/>
    </row>
    <row r="85" spans="1:11" s="112" customFormat="1" ht="30" customHeight="1" outlineLevel="1" x14ac:dyDescent="0.2">
      <c r="A85" s="117" t="s">
        <v>1159</v>
      </c>
      <c r="B85" s="118" t="s">
        <v>66</v>
      </c>
      <c r="C85" s="119" t="s">
        <v>416</v>
      </c>
      <c r="D85" s="120" t="s">
        <v>1634</v>
      </c>
      <c r="E85" s="120" t="s">
        <v>372</v>
      </c>
      <c r="F85" s="120" t="s">
        <v>1155</v>
      </c>
      <c r="G85" s="123">
        <v>0</v>
      </c>
      <c r="H85" s="123">
        <v>0</v>
      </c>
      <c r="I85" s="148">
        <v>46296</v>
      </c>
      <c r="J85" s="121">
        <v>401768</v>
      </c>
      <c r="K85" s="154"/>
    </row>
    <row r="86" spans="1:11" s="112" customFormat="1" ht="30" customHeight="1" outlineLevel="1" x14ac:dyDescent="0.2">
      <c r="A86" s="117" t="s">
        <v>1159</v>
      </c>
      <c r="B86" s="118" t="s">
        <v>66</v>
      </c>
      <c r="C86" s="119" t="s">
        <v>420</v>
      </c>
      <c r="D86" s="120" t="s">
        <v>1635</v>
      </c>
      <c r="E86" s="120" t="s">
        <v>372</v>
      </c>
      <c r="F86" s="120" t="s">
        <v>1155</v>
      </c>
      <c r="G86" s="123">
        <v>0</v>
      </c>
      <c r="H86" s="123">
        <v>0</v>
      </c>
      <c r="I86" s="148">
        <v>46296</v>
      </c>
      <c r="J86" s="121">
        <v>401768</v>
      </c>
      <c r="K86" s="154"/>
    </row>
    <row r="87" spans="1:11" s="112" customFormat="1" ht="30" customHeight="1" outlineLevel="1" x14ac:dyDescent="0.2">
      <c r="A87" s="117" t="s">
        <v>1159</v>
      </c>
      <c r="B87" s="118" t="s">
        <v>66</v>
      </c>
      <c r="C87" s="119" t="s">
        <v>421</v>
      </c>
      <c r="D87" s="120" t="s">
        <v>1636</v>
      </c>
      <c r="E87" s="120" t="s">
        <v>372</v>
      </c>
      <c r="F87" s="120" t="s">
        <v>1155</v>
      </c>
      <c r="G87" s="123">
        <v>0</v>
      </c>
      <c r="H87" s="123">
        <v>0</v>
      </c>
      <c r="I87" s="148">
        <v>46296</v>
      </c>
      <c r="J87" s="121">
        <v>401768</v>
      </c>
      <c r="K87" s="154"/>
    </row>
    <row r="88" spans="1:11" s="112" customFormat="1" ht="30" customHeight="1" outlineLevel="1" x14ac:dyDescent="0.2">
      <c r="A88" s="117" t="s">
        <v>1159</v>
      </c>
      <c r="B88" s="118" t="s">
        <v>66</v>
      </c>
      <c r="C88" s="119" t="s">
        <v>422</v>
      </c>
      <c r="D88" s="120" t="s">
        <v>1637</v>
      </c>
      <c r="E88" s="120" t="s">
        <v>372</v>
      </c>
      <c r="F88" s="120" t="s">
        <v>1155</v>
      </c>
      <c r="G88" s="123">
        <v>0</v>
      </c>
      <c r="H88" s="123">
        <v>0</v>
      </c>
      <c r="I88" s="148">
        <v>46296</v>
      </c>
      <c r="J88" s="121">
        <v>401768</v>
      </c>
      <c r="K88" s="154"/>
    </row>
    <row r="89" spans="1:11" s="112" customFormat="1" ht="30" customHeight="1" outlineLevel="1" x14ac:dyDescent="0.2">
      <c r="A89" s="117" t="s">
        <v>1159</v>
      </c>
      <c r="B89" s="118" t="s">
        <v>66</v>
      </c>
      <c r="C89" s="119" t="s">
        <v>423</v>
      </c>
      <c r="D89" s="120" t="s">
        <v>1638</v>
      </c>
      <c r="E89" s="120" t="s">
        <v>372</v>
      </c>
      <c r="F89" s="120" t="s">
        <v>1155</v>
      </c>
      <c r="G89" s="123">
        <v>0</v>
      </c>
      <c r="H89" s="123">
        <v>0</v>
      </c>
      <c r="I89" s="148">
        <v>46296</v>
      </c>
      <c r="J89" s="121">
        <v>401768</v>
      </c>
      <c r="K89" s="154"/>
    </row>
    <row r="90" spans="1:11" s="112" customFormat="1" ht="30" customHeight="1" outlineLevel="1" x14ac:dyDescent="0.2">
      <c r="A90" s="117" t="s">
        <v>1159</v>
      </c>
      <c r="B90" s="118" t="s">
        <v>66</v>
      </c>
      <c r="C90" s="119" t="s">
        <v>877</v>
      </c>
      <c r="D90" s="120" t="s">
        <v>1639</v>
      </c>
      <c r="E90" s="120" t="s">
        <v>372</v>
      </c>
      <c r="F90" s="120" t="s">
        <v>1155</v>
      </c>
      <c r="G90" s="123">
        <v>0</v>
      </c>
      <c r="H90" s="123">
        <v>0</v>
      </c>
      <c r="I90" s="148">
        <v>46296</v>
      </c>
      <c r="J90" s="121">
        <v>401768</v>
      </c>
      <c r="K90" s="154"/>
    </row>
    <row r="91" spans="1:11" s="112" customFormat="1" ht="30" customHeight="1" outlineLevel="1" x14ac:dyDescent="0.2">
      <c r="A91" s="117" t="s">
        <v>1159</v>
      </c>
      <c r="B91" s="118" t="s">
        <v>66</v>
      </c>
      <c r="C91" s="119" t="s">
        <v>345</v>
      </c>
      <c r="D91" s="120" t="s">
        <v>1640</v>
      </c>
      <c r="E91" s="120" t="s">
        <v>372</v>
      </c>
      <c r="F91" s="120" t="s">
        <v>1155</v>
      </c>
      <c r="G91" s="123">
        <v>0</v>
      </c>
      <c r="H91" s="123">
        <v>0</v>
      </c>
      <c r="I91" s="148">
        <v>46296</v>
      </c>
      <c r="J91" s="121">
        <v>401768</v>
      </c>
      <c r="K91" s="154"/>
    </row>
    <row r="92" spans="1:11" s="112" customFormat="1" ht="30" customHeight="1" outlineLevel="1" x14ac:dyDescent="0.2">
      <c r="A92" s="117" t="s">
        <v>1159</v>
      </c>
      <c r="B92" s="118" t="s">
        <v>66</v>
      </c>
      <c r="C92" s="119" t="s">
        <v>346</v>
      </c>
      <c r="D92" s="120" t="s">
        <v>1641</v>
      </c>
      <c r="E92" s="120" t="s">
        <v>372</v>
      </c>
      <c r="F92" s="120" t="s">
        <v>1155</v>
      </c>
      <c r="G92" s="123">
        <v>0</v>
      </c>
      <c r="H92" s="123">
        <v>0</v>
      </c>
      <c r="I92" s="148">
        <v>46296</v>
      </c>
      <c r="J92" s="121">
        <v>401768</v>
      </c>
      <c r="K92" s="154"/>
    </row>
    <row r="93" spans="1:11" s="112" customFormat="1" ht="30" customHeight="1" outlineLevel="1" x14ac:dyDescent="0.2">
      <c r="A93" s="117" t="s">
        <v>1159</v>
      </c>
      <c r="B93" s="118" t="s">
        <v>66</v>
      </c>
      <c r="C93" s="119" t="s">
        <v>412</v>
      </c>
      <c r="D93" s="120" t="s">
        <v>1642</v>
      </c>
      <c r="E93" s="120" t="s">
        <v>372</v>
      </c>
      <c r="F93" s="120" t="s">
        <v>1155</v>
      </c>
      <c r="G93" s="123">
        <v>0</v>
      </c>
      <c r="H93" s="123">
        <v>0</v>
      </c>
      <c r="I93" s="148">
        <v>46296</v>
      </c>
      <c r="J93" s="121">
        <v>401768</v>
      </c>
      <c r="K93" s="154"/>
    </row>
    <row r="94" spans="1:11" s="112" customFormat="1" ht="30" customHeight="1" outlineLevel="1" x14ac:dyDescent="0.2">
      <c r="A94" s="117" t="s">
        <v>1159</v>
      </c>
      <c r="B94" s="118" t="s">
        <v>66</v>
      </c>
      <c r="C94" s="119" t="s">
        <v>413</v>
      </c>
      <c r="D94" s="120" t="s">
        <v>1643</v>
      </c>
      <c r="E94" s="120" t="s">
        <v>372</v>
      </c>
      <c r="F94" s="120" t="s">
        <v>1155</v>
      </c>
      <c r="G94" s="123">
        <v>0</v>
      </c>
      <c r="H94" s="123">
        <v>0</v>
      </c>
      <c r="I94" s="148">
        <v>46296</v>
      </c>
      <c r="J94" s="121">
        <v>401768</v>
      </c>
      <c r="K94" s="154"/>
    </row>
    <row r="95" spans="1:11" s="112" customFormat="1" ht="30" customHeight="1" outlineLevel="1" x14ac:dyDescent="0.2">
      <c r="A95" s="117" t="s">
        <v>1159</v>
      </c>
      <c r="B95" s="118" t="s">
        <v>66</v>
      </c>
      <c r="C95" s="119" t="s">
        <v>414</v>
      </c>
      <c r="D95" s="120" t="s">
        <v>1644</v>
      </c>
      <c r="E95" s="120" t="s">
        <v>372</v>
      </c>
      <c r="F95" s="120" t="s">
        <v>1155</v>
      </c>
      <c r="G95" s="123">
        <v>0</v>
      </c>
      <c r="H95" s="123">
        <v>0</v>
      </c>
      <c r="I95" s="148">
        <v>46296</v>
      </c>
      <c r="J95" s="121">
        <v>401768</v>
      </c>
      <c r="K95" s="154"/>
    </row>
    <row r="96" spans="1:11" s="112" customFormat="1" ht="30" customHeight="1" outlineLevel="1" x14ac:dyDescent="0.2">
      <c r="A96" s="117" t="s">
        <v>1159</v>
      </c>
      <c r="B96" s="118" t="s">
        <v>66</v>
      </c>
      <c r="C96" s="119" t="s">
        <v>415</v>
      </c>
      <c r="D96" s="120" t="s">
        <v>1645</v>
      </c>
      <c r="E96" s="120" t="s">
        <v>372</v>
      </c>
      <c r="F96" s="120" t="s">
        <v>1155</v>
      </c>
      <c r="G96" s="123">
        <v>0</v>
      </c>
      <c r="H96" s="123">
        <v>0</v>
      </c>
      <c r="I96" s="148">
        <v>46296</v>
      </c>
      <c r="J96" s="121">
        <v>401768</v>
      </c>
      <c r="K96" s="154"/>
    </row>
    <row r="97" spans="1:11" s="112" customFormat="1" ht="30" customHeight="1" outlineLevel="1" x14ac:dyDescent="0.2">
      <c r="A97" s="117" t="s">
        <v>1159</v>
      </c>
      <c r="B97" s="118" t="s">
        <v>66</v>
      </c>
      <c r="C97" s="119" t="s">
        <v>1227</v>
      </c>
      <c r="D97" s="120" t="s">
        <v>1646</v>
      </c>
      <c r="E97" s="120" t="s">
        <v>372</v>
      </c>
      <c r="F97" s="120" t="s">
        <v>1155</v>
      </c>
      <c r="G97" s="123">
        <v>0</v>
      </c>
      <c r="H97" s="123">
        <v>0</v>
      </c>
      <c r="I97" s="148">
        <v>46296</v>
      </c>
      <c r="J97" s="121">
        <v>401768</v>
      </c>
      <c r="K97" s="154"/>
    </row>
    <row r="98" spans="1:11" s="112" customFormat="1" ht="30" customHeight="1" outlineLevel="1" x14ac:dyDescent="0.2">
      <c r="A98" s="117" t="s">
        <v>1159</v>
      </c>
      <c r="B98" s="118" t="s">
        <v>66</v>
      </c>
      <c r="C98" s="119" t="s">
        <v>886</v>
      </c>
      <c r="D98" s="120" t="s">
        <v>1647</v>
      </c>
      <c r="E98" s="120" t="s">
        <v>372</v>
      </c>
      <c r="F98" s="120" t="s">
        <v>1155</v>
      </c>
      <c r="G98" s="123">
        <v>0</v>
      </c>
      <c r="H98" s="123">
        <v>0</v>
      </c>
      <c r="I98" s="148">
        <v>46296</v>
      </c>
      <c r="J98" s="121">
        <v>47026</v>
      </c>
      <c r="K98" s="154"/>
    </row>
    <row r="99" spans="1:11" s="112" customFormat="1" ht="30" customHeight="1" outlineLevel="1" x14ac:dyDescent="0.2">
      <c r="A99" s="117" t="s">
        <v>1159</v>
      </c>
      <c r="B99" s="118" t="s">
        <v>66</v>
      </c>
      <c r="C99" s="119" t="s">
        <v>887</v>
      </c>
      <c r="D99" s="120" t="s">
        <v>1648</v>
      </c>
      <c r="E99" s="120" t="s">
        <v>372</v>
      </c>
      <c r="F99" s="120" t="s">
        <v>1155</v>
      </c>
      <c r="G99" s="123">
        <v>0</v>
      </c>
      <c r="H99" s="123">
        <v>0</v>
      </c>
      <c r="I99" s="148">
        <v>46296</v>
      </c>
      <c r="J99" s="121">
        <v>47026</v>
      </c>
      <c r="K99" s="154"/>
    </row>
    <row r="100" spans="1:11" s="112" customFormat="1" ht="30" customHeight="1" outlineLevel="1" x14ac:dyDescent="0.2">
      <c r="A100" s="117" t="s">
        <v>1159</v>
      </c>
      <c r="B100" s="118" t="s">
        <v>66</v>
      </c>
      <c r="C100" s="119" t="s">
        <v>847</v>
      </c>
      <c r="D100" s="120" t="s">
        <v>1649</v>
      </c>
      <c r="E100" s="120" t="s">
        <v>372</v>
      </c>
      <c r="F100" s="120" t="s">
        <v>1155</v>
      </c>
      <c r="G100" s="123">
        <v>0</v>
      </c>
      <c r="H100" s="123">
        <v>0</v>
      </c>
      <c r="I100" s="148">
        <v>46296</v>
      </c>
      <c r="J100" s="121">
        <v>401768</v>
      </c>
      <c r="K100" s="154"/>
    </row>
    <row r="101" spans="1:11" s="112" customFormat="1" ht="30" customHeight="1" outlineLevel="1" x14ac:dyDescent="0.2">
      <c r="A101" s="117" t="s">
        <v>1159</v>
      </c>
      <c r="B101" s="118" t="s">
        <v>66</v>
      </c>
      <c r="C101" s="119" t="s">
        <v>848</v>
      </c>
      <c r="D101" s="120" t="s">
        <v>1650</v>
      </c>
      <c r="E101" s="120" t="s">
        <v>372</v>
      </c>
      <c r="F101" s="120" t="s">
        <v>1155</v>
      </c>
      <c r="G101" s="123">
        <v>0</v>
      </c>
      <c r="H101" s="123">
        <v>0</v>
      </c>
      <c r="I101" s="148">
        <v>46296</v>
      </c>
      <c r="J101" s="121">
        <v>401768</v>
      </c>
      <c r="K101" s="154"/>
    </row>
    <row r="102" spans="1:11" s="112" customFormat="1" ht="30" customHeight="1" outlineLevel="1" x14ac:dyDescent="0.2">
      <c r="A102" s="117" t="s">
        <v>1159</v>
      </c>
      <c r="B102" s="118" t="s">
        <v>66</v>
      </c>
      <c r="C102" s="119" t="s">
        <v>868</v>
      </c>
      <c r="D102" s="120" t="s">
        <v>1651</v>
      </c>
      <c r="E102" s="120" t="s">
        <v>372</v>
      </c>
      <c r="F102" s="120" t="s">
        <v>1155</v>
      </c>
      <c r="G102" s="123">
        <v>0</v>
      </c>
      <c r="H102" s="123">
        <v>0</v>
      </c>
      <c r="I102" s="148">
        <v>46296</v>
      </c>
      <c r="J102" s="121">
        <v>401768</v>
      </c>
      <c r="K102" s="154"/>
    </row>
    <row r="103" spans="1:11" s="112" customFormat="1" ht="30" customHeight="1" outlineLevel="1" x14ac:dyDescent="0.2">
      <c r="A103" s="117" t="s">
        <v>1159</v>
      </c>
      <c r="B103" s="118" t="s">
        <v>66</v>
      </c>
      <c r="C103" s="119" t="s">
        <v>869</v>
      </c>
      <c r="D103" s="120" t="s">
        <v>1652</v>
      </c>
      <c r="E103" s="120" t="s">
        <v>372</v>
      </c>
      <c r="F103" s="120" t="s">
        <v>1155</v>
      </c>
      <c r="G103" s="123">
        <v>0</v>
      </c>
      <c r="H103" s="123">
        <v>0</v>
      </c>
      <c r="I103" s="148">
        <v>46296</v>
      </c>
      <c r="J103" s="121">
        <v>401768</v>
      </c>
      <c r="K103" s="154"/>
    </row>
    <row r="104" spans="1:11" s="112" customFormat="1" ht="30" customHeight="1" outlineLevel="1" x14ac:dyDescent="0.2">
      <c r="A104" s="117" t="s">
        <v>1159</v>
      </c>
      <c r="B104" s="118" t="s">
        <v>66</v>
      </c>
      <c r="C104" s="119" t="s">
        <v>870</v>
      </c>
      <c r="D104" s="120" t="s">
        <v>1653</v>
      </c>
      <c r="E104" s="120" t="s">
        <v>372</v>
      </c>
      <c r="F104" s="120" t="s">
        <v>1155</v>
      </c>
      <c r="G104" s="123">
        <v>0</v>
      </c>
      <c r="H104" s="123">
        <v>0</v>
      </c>
      <c r="I104" s="148">
        <v>46296</v>
      </c>
      <c r="J104" s="121">
        <v>401768</v>
      </c>
      <c r="K104" s="154"/>
    </row>
    <row r="105" spans="1:11" s="112" customFormat="1" ht="30" customHeight="1" outlineLevel="1" x14ac:dyDescent="0.2">
      <c r="A105" s="117" t="s">
        <v>1159</v>
      </c>
      <c r="B105" s="118" t="s">
        <v>66</v>
      </c>
      <c r="C105" s="119" t="s">
        <v>871</v>
      </c>
      <c r="D105" s="120" t="s">
        <v>1654</v>
      </c>
      <c r="E105" s="120" t="s">
        <v>372</v>
      </c>
      <c r="F105" s="120" t="s">
        <v>1155</v>
      </c>
      <c r="G105" s="123">
        <v>0</v>
      </c>
      <c r="H105" s="123">
        <v>0</v>
      </c>
      <c r="I105" s="148">
        <v>46296</v>
      </c>
      <c r="J105" s="121">
        <v>401768</v>
      </c>
      <c r="K105" s="154"/>
    </row>
    <row r="106" spans="1:11" s="112" customFormat="1" ht="30" customHeight="1" outlineLevel="1" x14ac:dyDescent="0.2">
      <c r="A106" s="117" t="s">
        <v>1159</v>
      </c>
      <c r="B106" s="118" t="s">
        <v>66</v>
      </c>
      <c r="C106" s="119" t="s">
        <v>872</v>
      </c>
      <c r="D106" s="120" t="s">
        <v>1655</v>
      </c>
      <c r="E106" s="120" t="s">
        <v>372</v>
      </c>
      <c r="F106" s="120" t="s">
        <v>1155</v>
      </c>
      <c r="G106" s="123">
        <v>0</v>
      </c>
      <c r="H106" s="123">
        <v>0</v>
      </c>
      <c r="I106" s="148">
        <v>46296</v>
      </c>
      <c r="J106" s="121">
        <v>401768</v>
      </c>
      <c r="K106" s="154"/>
    </row>
    <row r="107" spans="1:11" s="112" customFormat="1" ht="30" customHeight="1" outlineLevel="1" x14ac:dyDescent="0.2">
      <c r="A107" s="117" t="s">
        <v>1159</v>
      </c>
      <c r="B107" s="118" t="s">
        <v>66</v>
      </c>
      <c r="C107" s="119" t="s">
        <v>873</v>
      </c>
      <c r="D107" s="120" t="s">
        <v>1656</v>
      </c>
      <c r="E107" s="120" t="s">
        <v>372</v>
      </c>
      <c r="F107" s="120" t="s">
        <v>1155</v>
      </c>
      <c r="G107" s="123">
        <v>0</v>
      </c>
      <c r="H107" s="123">
        <v>0</v>
      </c>
      <c r="I107" s="148">
        <v>46296</v>
      </c>
      <c r="J107" s="121">
        <v>401768</v>
      </c>
      <c r="K107" s="154"/>
    </row>
    <row r="108" spans="1:11" s="112" customFormat="1" ht="30" customHeight="1" outlineLevel="1" x14ac:dyDescent="0.2">
      <c r="A108" s="117" t="s">
        <v>1159</v>
      </c>
      <c r="B108" s="118" t="s">
        <v>66</v>
      </c>
      <c r="C108" s="119" t="s">
        <v>874</v>
      </c>
      <c r="D108" s="120" t="s">
        <v>1657</v>
      </c>
      <c r="E108" s="120" t="s">
        <v>372</v>
      </c>
      <c r="F108" s="120" t="s">
        <v>1155</v>
      </c>
      <c r="G108" s="123">
        <v>0</v>
      </c>
      <c r="H108" s="123">
        <v>0</v>
      </c>
      <c r="I108" s="148">
        <v>46296</v>
      </c>
      <c r="J108" s="121">
        <v>401768</v>
      </c>
      <c r="K108" s="154"/>
    </row>
    <row r="109" spans="1:11" s="112" customFormat="1" ht="30" customHeight="1" outlineLevel="1" x14ac:dyDescent="0.2">
      <c r="A109" s="117" t="s">
        <v>1159</v>
      </c>
      <c r="B109" s="118" t="s">
        <v>66</v>
      </c>
      <c r="C109" s="119" t="s">
        <v>875</v>
      </c>
      <c r="D109" s="120" t="s">
        <v>1658</v>
      </c>
      <c r="E109" s="120" t="s">
        <v>372</v>
      </c>
      <c r="F109" s="120" t="s">
        <v>1155</v>
      </c>
      <c r="G109" s="123">
        <v>0</v>
      </c>
      <c r="H109" s="123">
        <v>0</v>
      </c>
      <c r="I109" s="148">
        <v>46296</v>
      </c>
      <c r="J109" s="121">
        <v>401768</v>
      </c>
      <c r="K109" s="154"/>
    </row>
    <row r="110" spans="1:11" s="112" customFormat="1" ht="30" customHeight="1" outlineLevel="1" x14ac:dyDescent="0.2">
      <c r="A110" s="117" t="s">
        <v>1159</v>
      </c>
      <c r="B110" s="118" t="s">
        <v>66</v>
      </c>
      <c r="C110" s="119" t="s">
        <v>876</v>
      </c>
      <c r="D110" s="120" t="s">
        <v>1659</v>
      </c>
      <c r="E110" s="120" t="s">
        <v>372</v>
      </c>
      <c r="F110" s="120" t="s">
        <v>1155</v>
      </c>
      <c r="G110" s="123">
        <v>0</v>
      </c>
      <c r="H110" s="123">
        <v>0</v>
      </c>
      <c r="I110" s="148">
        <v>46296</v>
      </c>
      <c r="J110" s="121">
        <v>401768</v>
      </c>
      <c r="K110" s="154"/>
    </row>
    <row r="111" spans="1:11" s="112" customFormat="1" ht="30" customHeight="1" outlineLevel="1" x14ac:dyDescent="0.2">
      <c r="A111" s="117" t="s">
        <v>1159</v>
      </c>
      <c r="B111" s="118" t="s">
        <v>66</v>
      </c>
      <c r="C111" s="118" t="s">
        <v>888</v>
      </c>
      <c r="D111" s="120" t="s">
        <v>1660</v>
      </c>
      <c r="E111" s="120" t="s">
        <v>372</v>
      </c>
      <c r="F111" s="120" t="s">
        <v>1155</v>
      </c>
      <c r="G111" s="123">
        <v>0</v>
      </c>
      <c r="H111" s="123">
        <v>0</v>
      </c>
      <c r="I111" s="148">
        <v>46296</v>
      </c>
      <c r="J111" s="121">
        <v>47391</v>
      </c>
      <c r="K111" s="154"/>
    </row>
    <row r="112" spans="1:11" s="112" customFormat="1" ht="30" customHeight="1" outlineLevel="1" x14ac:dyDescent="0.2">
      <c r="A112" s="117" t="s">
        <v>1159</v>
      </c>
      <c r="B112" s="118" t="s">
        <v>66</v>
      </c>
      <c r="C112" s="119" t="s">
        <v>889</v>
      </c>
      <c r="D112" s="120" t="s">
        <v>1661</v>
      </c>
      <c r="E112" s="120" t="s">
        <v>372</v>
      </c>
      <c r="F112" s="120" t="s">
        <v>1155</v>
      </c>
      <c r="G112" s="123">
        <v>0</v>
      </c>
      <c r="H112" s="123">
        <v>0</v>
      </c>
      <c r="I112" s="148">
        <v>46296</v>
      </c>
      <c r="J112" s="121">
        <v>401768</v>
      </c>
      <c r="K112" s="154"/>
    </row>
    <row r="113" spans="1:11" s="112" customFormat="1" ht="30" customHeight="1" outlineLevel="1" x14ac:dyDescent="0.2">
      <c r="A113" s="117" t="s">
        <v>1159</v>
      </c>
      <c r="B113" s="118" t="s">
        <v>66</v>
      </c>
      <c r="C113" s="119" t="s">
        <v>890</v>
      </c>
      <c r="D113" s="120" t="s">
        <v>1662</v>
      </c>
      <c r="E113" s="120" t="s">
        <v>372</v>
      </c>
      <c r="F113" s="120" t="s">
        <v>1155</v>
      </c>
      <c r="G113" s="123">
        <v>0</v>
      </c>
      <c r="H113" s="123">
        <v>0</v>
      </c>
      <c r="I113" s="148">
        <v>46296</v>
      </c>
      <c r="J113" s="121">
        <v>401768</v>
      </c>
      <c r="K113" s="154"/>
    </row>
    <row r="114" spans="1:11" s="112" customFormat="1" ht="60.75" customHeight="1" x14ac:dyDescent="0.2">
      <c r="A114" s="186" t="s">
        <v>179</v>
      </c>
      <c r="B114" s="186" t="s">
        <v>82</v>
      </c>
      <c r="C114" s="134"/>
      <c r="D114" s="135" t="s">
        <v>659</v>
      </c>
      <c r="E114" s="135" t="s">
        <v>2058</v>
      </c>
      <c r="F114" s="135"/>
      <c r="G114" s="137"/>
      <c r="H114" s="137"/>
      <c r="I114" s="197">
        <v>46296</v>
      </c>
      <c r="J114" s="201">
        <v>401768</v>
      </c>
      <c r="K114" s="152"/>
    </row>
    <row r="115" spans="1:11" s="112" customFormat="1" ht="30" customHeight="1" outlineLevel="1" x14ac:dyDescent="0.2">
      <c r="A115" s="117" t="s">
        <v>1159</v>
      </c>
      <c r="B115" s="118" t="s">
        <v>82</v>
      </c>
      <c r="C115" s="118" t="s">
        <v>102</v>
      </c>
      <c r="D115" s="120" t="s">
        <v>660</v>
      </c>
      <c r="E115" s="120" t="s">
        <v>372</v>
      </c>
      <c r="F115" s="120" t="s">
        <v>1155</v>
      </c>
      <c r="G115" s="123">
        <v>0</v>
      </c>
      <c r="H115" s="123">
        <v>0</v>
      </c>
      <c r="I115" s="148">
        <v>46296</v>
      </c>
      <c r="J115" s="121">
        <v>401768</v>
      </c>
      <c r="K115" s="154"/>
    </row>
    <row r="116" spans="1:11" s="112" customFormat="1" ht="30" customHeight="1" outlineLevel="1" x14ac:dyDescent="0.2">
      <c r="A116" s="117" t="s">
        <v>1159</v>
      </c>
      <c r="B116" s="118" t="s">
        <v>82</v>
      </c>
      <c r="C116" s="118" t="s">
        <v>104</v>
      </c>
      <c r="D116" s="120" t="s">
        <v>661</v>
      </c>
      <c r="E116" s="120" t="s">
        <v>372</v>
      </c>
      <c r="F116" s="120" t="s">
        <v>1155</v>
      </c>
      <c r="G116" s="123">
        <v>0</v>
      </c>
      <c r="H116" s="123">
        <v>0</v>
      </c>
      <c r="I116" s="148">
        <v>46296</v>
      </c>
      <c r="J116" s="121">
        <v>401768</v>
      </c>
      <c r="K116" s="154"/>
    </row>
    <row r="117" spans="1:11" s="112" customFormat="1" ht="30" customHeight="1" outlineLevel="1" x14ac:dyDescent="0.2">
      <c r="A117" s="117" t="s">
        <v>1159</v>
      </c>
      <c r="B117" s="118" t="s">
        <v>82</v>
      </c>
      <c r="C117" s="118" t="s">
        <v>105</v>
      </c>
      <c r="D117" s="122" t="s">
        <v>1098</v>
      </c>
      <c r="E117" s="120" t="s">
        <v>372</v>
      </c>
      <c r="F117" s="120" t="s">
        <v>1155</v>
      </c>
      <c r="G117" s="123">
        <v>0</v>
      </c>
      <c r="H117" s="123">
        <v>0</v>
      </c>
      <c r="I117" s="148">
        <v>46296</v>
      </c>
      <c r="J117" s="121">
        <v>401768</v>
      </c>
      <c r="K117" s="154"/>
    </row>
    <row r="118" spans="1:11" s="112" customFormat="1" ht="30" customHeight="1" outlineLevel="1" x14ac:dyDescent="0.2">
      <c r="A118" s="117" t="s">
        <v>1159</v>
      </c>
      <c r="B118" s="118" t="s">
        <v>82</v>
      </c>
      <c r="C118" s="118" t="s">
        <v>106</v>
      </c>
      <c r="D118" s="122" t="s">
        <v>1099</v>
      </c>
      <c r="E118" s="120" t="s">
        <v>372</v>
      </c>
      <c r="F118" s="120" t="s">
        <v>1155</v>
      </c>
      <c r="G118" s="123">
        <v>0</v>
      </c>
      <c r="H118" s="123">
        <v>0</v>
      </c>
      <c r="I118" s="148">
        <v>46296</v>
      </c>
      <c r="J118" s="121">
        <v>401768</v>
      </c>
      <c r="K118" s="154"/>
    </row>
    <row r="119" spans="1:11" s="112" customFormat="1" ht="30" customHeight="1" outlineLevel="1" x14ac:dyDescent="0.2">
      <c r="A119" s="117" t="s">
        <v>1159</v>
      </c>
      <c r="B119" s="118" t="s">
        <v>82</v>
      </c>
      <c r="C119" s="118" t="s">
        <v>107</v>
      </c>
      <c r="D119" s="122" t="s">
        <v>1104</v>
      </c>
      <c r="E119" s="120" t="s">
        <v>372</v>
      </c>
      <c r="F119" s="120" t="s">
        <v>1155</v>
      </c>
      <c r="G119" s="123">
        <v>0</v>
      </c>
      <c r="H119" s="123">
        <v>0</v>
      </c>
      <c r="I119" s="148">
        <v>46296</v>
      </c>
      <c r="J119" s="121">
        <v>401768</v>
      </c>
      <c r="K119" s="154"/>
    </row>
    <row r="120" spans="1:11" s="112" customFormat="1" ht="30" customHeight="1" outlineLevel="1" x14ac:dyDescent="0.2">
      <c r="A120" s="117" t="s">
        <v>1159</v>
      </c>
      <c r="B120" s="118" t="s">
        <v>82</v>
      </c>
      <c r="C120" s="118" t="s">
        <v>108</v>
      </c>
      <c r="D120" s="122" t="s">
        <v>1100</v>
      </c>
      <c r="E120" s="120" t="s">
        <v>372</v>
      </c>
      <c r="F120" s="120" t="s">
        <v>1155</v>
      </c>
      <c r="G120" s="123">
        <v>0</v>
      </c>
      <c r="H120" s="123">
        <v>0</v>
      </c>
      <c r="I120" s="148">
        <v>46296</v>
      </c>
      <c r="J120" s="121">
        <v>401768</v>
      </c>
      <c r="K120" s="154"/>
    </row>
    <row r="121" spans="1:11" s="112" customFormat="1" ht="30" customHeight="1" outlineLevel="1" x14ac:dyDescent="0.2">
      <c r="A121" s="117" t="s">
        <v>1159</v>
      </c>
      <c r="B121" s="118" t="s">
        <v>82</v>
      </c>
      <c r="C121" s="118" t="s">
        <v>109</v>
      </c>
      <c r="D121" s="122" t="s">
        <v>1105</v>
      </c>
      <c r="E121" s="120" t="s">
        <v>372</v>
      </c>
      <c r="F121" s="120" t="s">
        <v>1155</v>
      </c>
      <c r="G121" s="123">
        <v>0</v>
      </c>
      <c r="H121" s="123">
        <v>0</v>
      </c>
      <c r="I121" s="148">
        <v>46296</v>
      </c>
      <c r="J121" s="121">
        <v>401768</v>
      </c>
      <c r="K121" s="154"/>
    </row>
    <row r="122" spans="1:11" s="112" customFormat="1" ht="30" customHeight="1" outlineLevel="1" x14ac:dyDescent="0.2">
      <c r="A122" s="117" t="s">
        <v>1159</v>
      </c>
      <c r="B122" s="118" t="s">
        <v>82</v>
      </c>
      <c r="C122" s="118" t="s">
        <v>110</v>
      </c>
      <c r="D122" s="122" t="s">
        <v>1101</v>
      </c>
      <c r="E122" s="120" t="s">
        <v>372</v>
      </c>
      <c r="F122" s="120" t="s">
        <v>1155</v>
      </c>
      <c r="G122" s="123">
        <v>0</v>
      </c>
      <c r="H122" s="123">
        <v>0</v>
      </c>
      <c r="I122" s="148">
        <v>46296</v>
      </c>
      <c r="J122" s="121">
        <v>401768</v>
      </c>
      <c r="K122" s="154"/>
    </row>
    <row r="123" spans="1:11" s="112" customFormat="1" ht="30" customHeight="1" outlineLevel="1" x14ac:dyDescent="0.2">
      <c r="A123" s="117" t="s">
        <v>1159</v>
      </c>
      <c r="B123" s="118" t="s">
        <v>82</v>
      </c>
      <c r="C123" s="118" t="s">
        <v>111</v>
      </c>
      <c r="D123" s="122" t="s">
        <v>1102</v>
      </c>
      <c r="E123" s="120" t="s">
        <v>372</v>
      </c>
      <c r="F123" s="120" t="s">
        <v>1155</v>
      </c>
      <c r="G123" s="123">
        <v>0</v>
      </c>
      <c r="H123" s="123">
        <v>0</v>
      </c>
      <c r="I123" s="148">
        <v>46296</v>
      </c>
      <c r="J123" s="121">
        <v>401768</v>
      </c>
      <c r="K123" s="154"/>
    </row>
    <row r="124" spans="1:11" s="112" customFormat="1" ht="30" customHeight="1" outlineLevel="1" x14ac:dyDescent="0.2">
      <c r="A124" s="117" t="s">
        <v>1159</v>
      </c>
      <c r="B124" s="118" t="s">
        <v>82</v>
      </c>
      <c r="C124" s="118" t="s">
        <v>112</v>
      </c>
      <c r="D124" s="122" t="s">
        <v>1103</v>
      </c>
      <c r="E124" s="120" t="s">
        <v>372</v>
      </c>
      <c r="F124" s="120" t="s">
        <v>1155</v>
      </c>
      <c r="G124" s="123">
        <v>0</v>
      </c>
      <c r="H124" s="123">
        <v>0</v>
      </c>
      <c r="I124" s="148">
        <v>46296</v>
      </c>
      <c r="J124" s="121">
        <v>401768</v>
      </c>
      <c r="K124" s="154"/>
    </row>
    <row r="125" spans="1:11" s="112" customFormat="1" ht="30" customHeight="1" outlineLevel="1" x14ac:dyDescent="0.2">
      <c r="A125" s="117" t="s">
        <v>1159</v>
      </c>
      <c r="B125" s="118" t="s">
        <v>82</v>
      </c>
      <c r="C125" s="118" t="s">
        <v>113</v>
      </c>
      <c r="D125" s="120" t="s">
        <v>662</v>
      </c>
      <c r="E125" s="120" t="s">
        <v>372</v>
      </c>
      <c r="F125" s="120" t="s">
        <v>1155</v>
      </c>
      <c r="G125" s="123">
        <v>0</v>
      </c>
      <c r="H125" s="123">
        <v>0</v>
      </c>
      <c r="I125" s="148">
        <v>46296</v>
      </c>
      <c r="J125" s="121">
        <v>401768</v>
      </c>
      <c r="K125" s="154"/>
    </row>
    <row r="126" spans="1:11" s="112" customFormat="1" ht="30" customHeight="1" outlineLevel="1" x14ac:dyDescent="0.2">
      <c r="A126" s="117" t="s">
        <v>1159</v>
      </c>
      <c r="B126" s="118" t="s">
        <v>82</v>
      </c>
      <c r="C126" s="118" t="s">
        <v>114</v>
      </c>
      <c r="D126" s="120" t="s">
        <v>663</v>
      </c>
      <c r="E126" s="120" t="s">
        <v>372</v>
      </c>
      <c r="F126" s="120" t="s">
        <v>1155</v>
      </c>
      <c r="G126" s="123">
        <v>0</v>
      </c>
      <c r="H126" s="123">
        <v>0</v>
      </c>
      <c r="I126" s="148">
        <v>46296</v>
      </c>
      <c r="J126" s="121">
        <v>401768</v>
      </c>
      <c r="K126" s="154"/>
    </row>
    <row r="127" spans="1:11" s="112" customFormat="1" ht="45" customHeight="1" x14ac:dyDescent="0.2">
      <c r="A127" s="185" t="s">
        <v>179</v>
      </c>
      <c r="B127" s="187" t="s">
        <v>68</v>
      </c>
      <c r="C127" s="139"/>
      <c r="D127" s="140" t="s">
        <v>664</v>
      </c>
      <c r="E127" s="133" t="s">
        <v>1352</v>
      </c>
      <c r="F127" s="133"/>
      <c r="G127" s="141"/>
      <c r="H127" s="141"/>
      <c r="I127" s="197">
        <v>46296</v>
      </c>
      <c r="J127" s="202">
        <v>401768</v>
      </c>
      <c r="K127" s="156" t="s">
        <v>1293</v>
      </c>
    </row>
    <row r="128" spans="1:11" s="112" customFormat="1" ht="69.95" customHeight="1" outlineLevel="1" x14ac:dyDescent="0.2">
      <c r="A128" s="184" t="s">
        <v>179</v>
      </c>
      <c r="B128" s="183" t="s">
        <v>69</v>
      </c>
      <c r="C128" s="207"/>
      <c r="D128" s="95" t="s">
        <v>665</v>
      </c>
      <c r="E128" s="209" t="s">
        <v>2061</v>
      </c>
      <c r="F128" s="95"/>
      <c r="G128" s="100"/>
      <c r="H128" s="101"/>
      <c r="I128" s="197">
        <v>46296</v>
      </c>
      <c r="J128" s="203">
        <v>401768</v>
      </c>
      <c r="K128" s="150"/>
    </row>
    <row r="129" spans="1:11" s="112" customFormat="1" ht="15" customHeight="1" outlineLevel="1" x14ac:dyDescent="0.2">
      <c r="A129" s="117" t="s">
        <v>1159</v>
      </c>
      <c r="B129" s="118" t="s">
        <v>69</v>
      </c>
      <c r="C129" s="211" t="s">
        <v>115</v>
      </c>
      <c r="D129" s="120" t="s">
        <v>666</v>
      </c>
      <c r="E129" s="120" t="s">
        <v>1381</v>
      </c>
      <c r="F129" s="120" t="s">
        <v>1155</v>
      </c>
      <c r="G129" s="212">
        <v>5774.17</v>
      </c>
      <c r="H129" s="213">
        <v>5341.51</v>
      </c>
      <c r="I129" s="148">
        <v>46296</v>
      </c>
      <c r="J129" s="121">
        <v>401768</v>
      </c>
      <c r="K129" s="157" t="s">
        <v>1294</v>
      </c>
    </row>
    <row r="130" spans="1:11" s="112" customFormat="1" ht="15" customHeight="1" outlineLevel="1" x14ac:dyDescent="0.2">
      <c r="A130" s="117" t="s">
        <v>1159</v>
      </c>
      <c r="B130" s="118" t="s">
        <v>69</v>
      </c>
      <c r="C130" s="211" t="s">
        <v>116</v>
      </c>
      <c r="D130" s="120" t="s">
        <v>667</v>
      </c>
      <c r="E130" s="120" t="s">
        <v>1381</v>
      </c>
      <c r="F130" s="120" t="s">
        <v>1155</v>
      </c>
      <c r="G130" s="212">
        <v>6063.88</v>
      </c>
      <c r="H130" s="213">
        <v>5609.51</v>
      </c>
      <c r="I130" s="148">
        <v>46296</v>
      </c>
      <c r="J130" s="121">
        <v>401768</v>
      </c>
      <c r="K130" s="157" t="s">
        <v>1295</v>
      </c>
    </row>
    <row r="131" spans="1:11" s="112" customFormat="1" ht="15" customHeight="1" outlineLevel="1" x14ac:dyDescent="0.2">
      <c r="A131" s="117" t="s">
        <v>1159</v>
      </c>
      <c r="B131" s="118" t="s">
        <v>69</v>
      </c>
      <c r="C131" s="211" t="s">
        <v>117</v>
      </c>
      <c r="D131" s="120" t="s">
        <v>668</v>
      </c>
      <c r="E131" s="120" t="s">
        <v>1381</v>
      </c>
      <c r="F131" s="120" t="s">
        <v>1155</v>
      </c>
      <c r="G131" s="212">
        <v>6633.93</v>
      </c>
      <c r="H131" s="213">
        <v>6136.85</v>
      </c>
      <c r="I131" s="148">
        <v>46296</v>
      </c>
      <c r="J131" s="121">
        <v>401768</v>
      </c>
      <c r="K131" s="157" t="s">
        <v>1296</v>
      </c>
    </row>
    <row r="132" spans="1:11" s="112" customFormat="1" ht="15" customHeight="1" outlineLevel="1" x14ac:dyDescent="0.2">
      <c r="A132" s="117" t="s">
        <v>1159</v>
      </c>
      <c r="B132" s="118" t="s">
        <v>69</v>
      </c>
      <c r="C132" s="211" t="s">
        <v>118</v>
      </c>
      <c r="D132" s="120" t="s">
        <v>669</v>
      </c>
      <c r="E132" s="120" t="s">
        <v>1381</v>
      </c>
      <c r="F132" s="120" t="s">
        <v>1155</v>
      </c>
      <c r="G132" s="212">
        <v>7175.96</v>
      </c>
      <c r="H132" s="213">
        <v>6638.26</v>
      </c>
      <c r="I132" s="148">
        <v>46296</v>
      </c>
      <c r="J132" s="121">
        <v>401768</v>
      </c>
      <c r="K132" s="157" t="s">
        <v>1297</v>
      </c>
    </row>
    <row r="133" spans="1:11" s="112" customFormat="1" ht="33" customHeight="1" x14ac:dyDescent="0.2">
      <c r="A133" s="185" t="s">
        <v>179</v>
      </c>
      <c r="B133" s="187" t="s">
        <v>70</v>
      </c>
      <c r="C133" s="142"/>
      <c r="D133" s="140" t="s">
        <v>670</v>
      </c>
      <c r="E133" s="143" t="s">
        <v>743</v>
      </c>
      <c r="F133" s="143"/>
      <c r="G133" s="141"/>
      <c r="H133" s="141"/>
      <c r="I133" s="197">
        <v>46296</v>
      </c>
      <c r="J133" s="202">
        <v>401768</v>
      </c>
      <c r="K133" s="158"/>
    </row>
    <row r="134" spans="1:11" s="112" customFormat="1" ht="30" customHeight="1" outlineLevel="1" x14ac:dyDescent="0.2">
      <c r="A134" s="117" t="s">
        <v>1159</v>
      </c>
      <c r="B134" s="118" t="s">
        <v>70</v>
      </c>
      <c r="C134" s="119" t="s">
        <v>221</v>
      </c>
      <c r="D134" s="120" t="s">
        <v>1150</v>
      </c>
      <c r="E134" s="120" t="s">
        <v>1151</v>
      </c>
      <c r="F134" s="120" t="s">
        <v>1155</v>
      </c>
      <c r="G134" s="123">
        <v>0</v>
      </c>
      <c r="H134" s="123">
        <v>0</v>
      </c>
      <c r="I134" s="148">
        <v>46296</v>
      </c>
      <c r="J134" s="121">
        <v>401768</v>
      </c>
      <c r="K134" s="154"/>
    </row>
    <row r="135" spans="1:11" s="112" customFormat="1" ht="30" customHeight="1" outlineLevel="1" x14ac:dyDescent="0.2">
      <c r="A135" s="117" t="s">
        <v>1159</v>
      </c>
      <c r="B135" s="118" t="s">
        <v>70</v>
      </c>
      <c r="C135" s="118" t="s">
        <v>462</v>
      </c>
      <c r="D135" s="120" t="s">
        <v>1673</v>
      </c>
      <c r="E135" s="120" t="s">
        <v>372</v>
      </c>
      <c r="F135" s="120" t="s">
        <v>1155</v>
      </c>
      <c r="G135" s="123">
        <v>0</v>
      </c>
      <c r="H135" s="123">
        <v>0</v>
      </c>
      <c r="I135" s="148">
        <v>46296</v>
      </c>
      <c r="J135" s="121">
        <v>401768</v>
      </c>
      <c r="K135" s="154"/>
    </row>
    <row r="136" spans="1:11" s="112" customFormat="1" ht="30" customHeight="1" outlineLevel="1" x14ac:dyDescent="0.2">
      <c r="A136" s="214" t="s">
        <v>1159</v>
      </c>
      <c r="B136" s="215" t="s">
        <v>70</v>
      </c>
      <c r="C136" s="215" t="s">
        <v>1545</v>
      </c>
      <c r="D136" s="216" t="s">
        <v>1674</v>
      </c>
      <c r="E136" s="216" t="s">
        <v>372</v>
      </c>
      <c r="F136" s="216" t="s">
        <v>1155</v>
      </c>
      <c r="G136" s="217">
        <v>0</v>
      </c>
      <c r="H136" s="217">
        <v>0</v>
      </c>
      <c r="I136" s="218">
        <v>46296</v>
      </c>
      <c r="J136" s="219">
        <v>401768</v>
      </c>
      <c r="K136" s="216"/>
    </row>
    <row r="137" spans="1:11" s="112" customFormat="1" ht="30" customHeight="1" outlineLevel="1" x14ac:dyDescent="0.2">
      <c r="A137" s="117" t="s">
        <v>1159</v>
      </c>
      <c r="B137" s="118" t="s">
        <v>70</v>
      </c>
      <c r="C137" s="119" t="s">
        <v>976</v>
      </c>
      <c r="D137" s="120" t="s">
        <v>1675</v>
      </c>
      <c r="E137" s="120" t="s">
        <v>372</v>
      </c>
      <c r="F137" s="120" t="s">
        <v>1155</v>
      </c>
      <c r="G137" s="123">
        <v>0</v>
      </c>
      <c r="H137" s="123">
        <v>0</v>
      </c>
      <c r="I137" s="148">
        <v>46296</v>
      </c>
      <c r="J137" s="121">
        <v>401768</v>
      </c>
      <c r="K137" s="154"/>
    </row>
    <row r="138" spans="1:11" s="112" customFormat="1" ht="30" customHeight="1" outlineLevel="1" x14ac:dyDescent="0.2">
      <c r="A138" s="117" t="s">
        <v>1159</v>
      </c>
      <c r="B138" s="118" t="s">
        <v>70</v>
      </c>
      <c r="C138" s="119" t="s">
        <v>987</v>
      </c>
      <c r="D138" s="120" t="s">
        <v>1676</v>
      </c>
      <c r="E138" s="120" t="s">
        <v>372</v>
      </c>
      <c r="F138" s="120" t="s">
        <v>1155</v>
      </c>
      <c r="G138" s="123">
        <v>0</v>
      </c>
      <c r="H138" s="123">
        <v>0</v>
      </c>
      <c r="I138" s="148">
        <v>46296</v>
      </c>
      <c r="J138" s="121">
        <v>401768</v>
      </c>
      <c r="K138" s="154"/>
    </row>
    <row r="139" spans="1:11" s="112" customFormat="1" ht="30" customHeight="1" outlineLevel="1" x14ac:dyDescent="0.2">
      <c r="A139" s="117" t="s">
        <v>1159</v>
      </c>
      <c r="B139" s="118" t="s">
        <v>70</v>
      </c>
      <c r="C139" s="119" t="s">
        <v>988</v>
      </c>
      <c r="D139" s="120" t="s">
        <v>1677</v>
      </c>
      <c r="E139" s="120" t="s">
        <v>372</v>
      </c>
      <c r="F139" s="120" t="s">
        <v>1155</v>
      </c>
      <c r="G139" s="123">
        <v>0</v>
      </c>
      <c r="H139" s="123">
        <v>0</v>
      </c>
      <c r="I139" s="148">
        <v>46296</v>
      </c>
      <c r="J139" s="121">
        <v>401768</v>
      </c>
      <c r="K139" s="154"/>
    </row>
    <row r="140" spans="1:11" s="112" customFormat="1" ht="30" customHeight="1" outlineLevel="1" x14ac:dyDescent="0.2">
      <c r="A140" s="117" t="s">
        <v>1159</v>
      </c>
      <c r="B140" s="118" t="s">
        <v>70</v>
      </c>
      <c r="C140" s="119" t="s">
        <v>1164</v>
      </c>
      <c r="D140" s="120" t="s">
        <v>1678</v>
      </c>
      <c r="E140" s="120" t="s">
        <v>372</v>
      </c>
      <c r="F140" s="120" t="s">
        <v>1155</v>
      </c>
      <c r="G140" s="123">
        <v>0</v>
      </c>
      <c r="H140" s="123">
        <v>0</v>
      </c>
      <c r="I140" s="148">
        <v>46296</v>
      </c>
      <c r="J140" s="124">
        <v>401768</v>
      </c>
      <c r="K140" s="154"/>
    </row>
    <row r="141" spans="1:11" s="112" customFormat="1" ht="30" customHeight="1" outlineLevel="1" x14ac:dyDescent="0.2">
      <c r="A141" s="117" t="s">
        <v>1159</v>
      </c>
      <c r="B141" s="118" t="s">
        <v>70</v>
      </c>
      <c r="C141" s="119" t="s">
        <v>1504</v>
      </c>
      <c r="D141" s="120" t="s">
        <v>1679</v>
      </c>
      <c r="E141" s="120" t="s">
        <v>372</v>
      </c>
      <c r="F141" s="120" t="s">
        <v>1155</v>
      </c>
      <c r="G141" s="123">
        <v>0</v>
      </c>
      <c r="H141" s="123">
        <v>0</v>
      </c>
      <c r="I141" s="148">
        <v>46296</v>
      </c>
      <c r="J141" s="124">
        <v>401768</v>
      </c>
      <c r="K141" s="154"/>
    </row>
    <row r="142" spans="1:11" s="112" customFormat="1" ht="30" customHeight="1" outlineLevel="1" x14ac:dyDescent="0.2">
      <c r="A142" s="117" t="s">
        <v>1159</v>
      </c>
      <c r="B142" s="118" t="s">
        <v>70</v>
      </c>
      <c r="C142" s="118" t="s">
        <v>994</v>
      </c>
      <c r="D142" s="120" t="s">
        <v>1680</v>
      </c>
      <c r="E142" s="120" t="s">
        <v>372</v>
      </c>
      <c r="F142" s="120" t="s">
        <v>1155</v>
      </c>
      <c r="G142" s="123">
        <v>0</v>
      </c>
      <c r="H142" s="123">
        <v>0</v>
      </c>
      <c r="I142" s="148">
        <v>46296</v>
      </c>
      <c r="J142" s="121">
        <v>47391</v>
      </c>
      <c r="K142" s="154"/>
    </row>
    <row r="143" spans="1:11" s="112" customFormat="1" ht="30" customHeight="1" outlineLevel="1" x14ac:dyDescent="0.2">
      <c r="A143" s="117" t="s">
        <v>1159</v>
      </c>
      <c r="B143" s="118" t="s">
        <v>70</v>
      </c>
      <c r="C143" s="119" t="s">
        <v>446</v>
      </c>
      <c r="D143" s="120" t="s">
        <v>1681</v>
      </c>
      <c r="E143" s="120" t="s">
        <v>372</v>
      </c>
      <c r="F143" s="120" t="s">
        <v>1155</v>
      </c>
      <c r="G143" s="123">
        <v>0</v>
      </c>
      <c r="H143" s="123">
        <v>0</v>
      </c>
      <c r="I143" s="148">
        <v>46296</v>
      </c>
      <c r="J143" s="121">
        <v>47026</v>
      </c>
      <c r="K143" s="154"/>
    </row>
    <row r="144" spans="1:11" s="112" customFormat="1" ht="30" customHeight="1" outlineLevel="1" x14ac:dyDescent="0.2">
      <c r="A144" s="117" t="s">
        <v>1159</v>
      </c>
      <c r="B144" s="118" t="s">
        <v>70</v>
      </c>
      <c r="C144" s="119" t="s">
        <v>447</v>
      </c>
      <c r="D144" s="120" t="s">
        <v>1682</v>
      </c>
      <c r="E144" s="120" t="s">
        <v>372</v>
      </c>
      <c r="F144" s="120" t="s">
        <v>1155</v>
      </c>
      <c r="G144" s="123">
        <v>0</v>
      </c>
      <c r="H144" s="123">
        <v>0</v>
      </c>
      <c r="I144" s="148">
        <v>46296</v>
      </c>
      <c r="J144" s="121">
        <v>47026</v>
      </c>
      <c r="K144" s="154"/>
    </row>
    <row r="145" spans="1:11" s="112" customFormat="1" ht="30" customHeight="1" outlineLevel="1" x14ac:dyDescent="0.2">
      <c r="A145" s="117" t="s">
        <v>1159</v>
      </c>
      <c r="B145" s="118" t="s">
        <v>70</v>
      </c>
      <c r="C145" s="119" t="s">
        <v>448</v>
      </c>
      <c r="D145" s="120" t="s">
        <v>1683</v>
      </c>
      <c r="E145" s="120" t="s">
        <v>372</v>
      </c>
      <c r="F145" s="120" t="s">
        <v>1155</v>
      </c>
      <c r="G145" s="123">
        <v>0</v>
      </c>
      <c r="H145" s="123">
        <v>0</v>
      </c>
      <c r="I145" s="148">
        <v>46296</v>
      </c>
      <c r="J145" s="121">
        <v>47026</v>
      </c>
      <c r="K145" s="154"/>
    </row>
    <row r="146" spans="1:11" s="112" customFormat="1" ht="30" customHeight="1" outlineLevel="1" x14ac:dyDescent="0.2">
      <c r="A146" s="117" t="s">
        <v>1159</v>
      </c>
      <c r="B146" s="118" t="s">
        <v>70</v>
      </c>
      <c r="C146" s="119" t="s">
        <v>843</v>
      </c>
      <c r="D146" s="120" t="s">
        <v>1684</v>
      </c>
      <c r="E146" s="120" t="s">
        <v>372</v>
      </c>
      <c r="F146" s="120" t="s">
        <v>1155</v>
      </c>
      <c r="G146" s="123">
        <v>0</v>
      </c>
      <c r="H146" s="123">
        <v>0</v>
      </c>
      <c r="I146" s="148">
        <v>46296</v>
      </c>
      <c r="J146" s="121">
        <v>47026</v>
      </c>
      <c r="K146" s="154"/>
    </row>
    <row r="147" spans="1:11" s="112" customFormat="1" ht="30" customHeight="1" outlineLevel="1" x14ac:dyDescent="0.2">
      <c r="A147" s="117" t="s">
        <v>1159</v>
      </c>
      <c r="B147" s="118" t="s">
        <v>70</v>
      </c>
      <c r="C147" s="119" t="s">
        <v>844</v>
      </c>
      <c r="D147" s="120" t="s">
        <v>1685</v>
      </c>
      <c r="E147" s="120" t="s">
        <v>372</v>
      </c>
      <c r="F147" s="120" t="s">
        <v>1155</v>
      </c>
      <c r="G147" s="123">
        <v>0</v>
      </c>
      <c r="H147" s="123">
        <v>0</v>
      </c>
      <c r="I147" s="148">
        <v>46296</v>
      </c>
      <c r="J147" s="121">
        <v>47026</v>
      </c>
      <c r="K147" s="154"/>
    </row>
    <row r="148" spans="1:11" s="112" customFormat="1" ht="30" customHeight="1" outlineLevel="1" x14ac:dyDescent="0.2">
      <c r="A148" s="117" t="s">
        <v>1159</v>
      </c>
      <c r="B148" s="118" t="s">
        <v>70</v>
      </c>
      <c r="C148" s="119" t="s">
        <v>845</v>
      </c>
      <c r="D148" s="120" t="s">
        <v>1686</v>
      </c>
      <c r="E148" s="120" t="s">
        <v>372</v>
      </c>
      <c r="F148" s="120" t="s">
        <v>1155</v>
      </c>
      <c r="G148" s="123">
        <v>0</v>
      </c>
      <c r="H148" s="123">
        <v>0</v>
      </c>
      <c r="I148" s="148">
        <v>46296</v>
      </c>
      <c r="J148" s="121">
        <v>47026</v>
      </c>
      <c r="K148" s="154"/>
    </row>
    <row r="149" spans="1:11" s="112" customFormat="1" ht="30" customHeight="1" outlineLevel="1" x14ac:dyDescent="0.2">
      <c r="A149" s="117" t="s">
        <v>1159</v>
      </c>
      <c r="B149" s="118" t="s">
        <v>70</v>
      </c>
      <c r="C149" s="119" t="s">
        <v>846</v>
      </c>
      <c r="D149" s="120" t="s">
        <v>1687</v>
      </c>
      <c r="E149" s="120" t="s">
        <v>372</v>
      </c>
      <c r="F149" s="120" t="s">
        <v>1155</v>
      </c>
      <c r="G149" s="123">
        <v>0</v>
      </c>
      <c r="H149" s="123">
        <v>0</v>
      </c>
      <c r="I149" s="148">
        <v>46296</v>
      </c>
      <c r="J149" s="121">
        <v>47026</v>
      </c>
      <c r="K149" s="154"/>
    </row>
    <row r="150" spans="1:11" s="112" customFormat="1" ht="30" customHeight="1" outlineLevel="1" x14ac:dyDescent="0.2">
      <c r="A150" s="117" t="s">
        <v>1159</v>
      </c>
      <c r="B150" s="118" t="s">
        <v>70</v>
      </c>
      <c r="C150" s="119" t="s">
        <v>982</v>
      </c>
      <c r="D150" s="120" t="s">
        <v>1688</v>
      </c>
      <c r="E150" s="120" t="s">
        <v>372</v>
      </c>
      <c r="F150" s="120" t="s">
        <v>1155</v>
      </c>
      <c r="G150" s="123">
        <v>0</v>
      </c>
      <c r="H150" s="123">
        <v>0</v>
      </c>
      <c r="I150" s="148">
        <v>46296</v>
      </c>
      <c r="J150" s="121">
        <v>47026</v>
      </c>
      <c r="K150" s="154"/>
    </row>
    <row r="151" spans="1:11" s="112" customFormat="1" ht="30" customHeight="1" outlineLevel="1" x14ac:dyDescent="0.2">
      <c r="A151" s="117" t="s">
        <v>1159</v>
      </c>
      <c r="B151" s="118" t="s">
        <v>70</v>
      </c>
      <c r="C151" s="119" t="s">
        <v>983</v>
      </c>
      <c r="D151" s="120" t="s">
        <v>1689</v>
      </c>
      <c r="E151" s="120" t="s">
        <v>372</v>
      </c>
      <c r="F151" s="120" t="s">
        <v>1155</v>
      </c>
      <c r="G151" s="123">
        <v>0</v>
      </c>
      <c r="H151" s="123">
        <v>0</v>
      </c>
      <c r="I151" s="148">
        <v>46296</v>
      </c>
      <c r="J151" s="124">
        <v>401768</v>
      </c>
      <c r="K151" s="154"/>
    </row>
    <row r="152" spans="1:11" s="112" customFormat="1" ht="30" customHeight="1" outlineLevel="1" x14ac:dyDescent="0.2">
      <c r="A152" s="117" t="s">
        <v>1159</v>
      </c>
      <c r="B152" s="118" t="s">
        <v>70</v>
      </c>
      <c r="C152" s="119" t="s">
        <v>984</v>
      </c>
      <c r="D152" s="120" t="s">
        <v>1690</v>
      </c>
      <c r="E152" s="120" t="s">
        <v>372</v>
      </c>
      <c r="F152" s="120" t="s">
        <v>1155</v>
      </c>
      <c r="G152" s="123">
        <v>0</v>
      </c>
      <c r="H152" s="123">
        <v>0</v>
      </c>
      <c r="I152" s="148">
        <v>46296</v>
      </c>
      <c r="J152" s="124">
        <v>401768</v>
      </c>
      <c r="K152" s="154"/>
    </row>
    <row r="153" spans="1:11" s="112" customFormat="1" ht="30" customHeight="1" outlineLevel="1" x14ac:dyDescent="0.2">
      <c r="A153" s="117" t="s">
        <v>1159</v>
      </c>
      <c r="B153" s="118" t="s">
        <v>70</v>
      </c>
      <c r="C153" s="119" t="s">
        <v>985</v>
      </c>
      <c r="D153" s="120" t="s">
        <v>1691</v>
      </c>
      <c r="E153" s="120" t="s">
        <v>372</v>
      </c>
      <c r="F153" s="120" t="s">
        <v>1155</v>
      </c>
      <c r="G153" s="123">
        <v>0</v>
      </c>
      <c r="H153" s="123">
        <v>0</v>
      </c>
      <c r="I153" s="148">
        <v>46296</v>
      </c>
      <c r="J153" s="124">
        <v>401768</v>
      </c>
      <c r="K153" s="154"/>
    </row>
    <row r="154" spans="1:11" s="112" customFormat="1" ht="30" customHeight="1" outlineLevel="1" x14ac:dyDescent="0.2">
      <c r="A154" s="117" t="s">
        <v>1159</v>
      </c>
      <c r="B154" s="118" t="s">
        <v>70</v>
      </c>
      <c r="C154" s="119" t="s">
        <v>986</v>
      </c>
      <c r="D154" s="120" t="s">
        <v>1692</v>
      </c>
      <c r="E154" s="120" t="s">
        <v>372</v>
      </c>
      <c r="F154" s="120" t="s">
        <v>1155</v>
      </c>
      <c r="G154" s="123">
        <v>0</v>
      </c>
      <c r="H154" s="123">
        <v>0</v>
      </c>
      <c r="I154" s="148">
        <v>46296</v>
      </c>
      <c r="J154" s="124">
        <v>401768</v>
      </c>
      <c r="K154" s="154"/>
    </row>
    <row r="155" spans="1:11" s="112" customFormat="1" ht="30" customHeight="1" outlineLevel="1" x14ac:dyDescent="0.2">
      <c r="A155" s="117" t="s">
        <v>1159</v>
      </c>
      <c r="B155" s="118" t="s">
        <v>70</v>
      </c>
      <c r="C155" s="119" t="s">
        <v>427</v>
      </c>
      <c r="D155" s="120" t="s">
        <v>1693</v>
      </c>
      <c r="E155" s="120" t="s">
        <v>372</v>
      </c>
      <c r="F155" s="120" t="s">
        <v>1155</v>
      </c>
      <c r="G155" s="123">
        <v>0</v>
      </c>
      <c r="H155" s="123">
        <v>0</v>
      </c>
      <c r="I155" s="148">
        <v>46296</v>
      </c>
      <c r="J155" s="121">
        <v>401768</v>
      </c>
      <c r="K155" s="154"/>
    </row>
    <row r="156" spans="1:11" s="112" customFormat="1" ht="30" customHeight="1" outlineLevel="1" x14ac:dyDescent="0.2">
      <c r="A156" s="117" t="s">
        <v>1159</v>
      </c>
      <c r="B156" s="118" t="s">
        <v>70</v>
      </c>
      <c r="C156" s="118" t="s">
        <v>428</v>
      </c>
      <c r="D156" s="120" t="s">
        <v>1694</v>
      </c>
      <c r="E156" s="120" t="s">
        <v>372</v>
      </c>
      <c r="F156" s="120" t="s">
        <v>1155</v>
      </c>
      <c r="G156" s="123">
        <v>0</v>
      </c>
      <c r="H156" s="123">
        <v>0</v>
      </c>
      <c r="I156" s="148">
        <v>46296</v>
      </c>
      <c r="J156" s="121">
        <v>47391</v>
      </c>
      <c r="K156" s="154"/>
    </row>
    <row r="157" spans="1:11" s="112" customFormat="1" ht="30" customHeight="1" outlineLevel="1" x14ac:dyDescent="0.2">
      <c r="A157" s="117" t="s">
        <v>1159</v>
      </c>
      <c r="B157" s="118" t="s">
        <v>70</v>
      </c>
      <c r="C157" s="118" t="s">
        <v>429</v>
      </c>
      <c r="D157" s="120" t="s">
        <v>1695</v>
      </c>
      <c r="E157" s="120" t="s">
        <v>372</v>
      </c>
      <c r="F157" s="120" t="s">
        <v>1155</v>
      </c>
      <c r="G157" s="123">
        <v>0</v>
      </c>
      <c r="H157" s="123">
        <v>0</v>
      </c>
      <c r="I157" s="148">
        <v>46296</v>
      </c>
      <c r="J157" s="121">
        <v>47391</v>
      </c>
      <c r="K157" s="154"/>
    </row>
    <row r="158" spans="1:11" s="112" customFormat="1" ht="30" customHeight="1" outlineLevel="1" x14ac:dyDescent="0.2">
      <c r="A158" s="117" t="s">
        <v>1159</v>
      </c>
      <c r="B158" s="118" t="s">
        <v>70</v>
      </c>
      <c r="C158" s="118" t="s">
        <v>430</v>
      </c>
      <c r="D158" s="120" t="s">
        <v>1696</v>
      </c>
      <c r="E158" s="120" t="s">
        <v>372</v>
      </c>
      <c r="F158" s="120" t="s">
        <v>1155</v>
      </c>
      <c r="G158" s="123">
        <v>0</v>
      </c>
      <c r="H158" s="123">
        <v>0</v>
      </c>
      <c r="I158" s="148">
        <v>46296</v>
      </c>
      <c r="J158" s="121">
        <v>47391</v>
      </c>
      <c r="K158" s="154"/>
    </row>
    <row r="159" spans="1:11" s="112" customFormat="1" ht="30" customHeight="1" outlineLevel="1" x14ac:dyDescent="0.2">
      <c r="A159" s="117" t="s">
        <v>1159</v>
      </c>
      <c r="B159" s="118" t="s">
        <v>70</v>
      </c>
      <c r="C159" s="119" t="s">
        <v>591</v>
      </c>
      <c r="D159" s="120" t="s">
        <v>1697</v>
      </c>
      <c r="E159" s="120" t="s">
        <v>372</v>
      </c>
      <c r="F159" s="120" t="s">
        <v>1155</v>
      </c>
      <c r="G159" s="123">
        <v>0</v>
      </c>
      <c r="H159" s="123">
        <v>0</v>
      </c>
      <c r="I159" s="148">
        <v>46296</v>
      </c>
      <c r="J159" s="121">
        <v>401768</v>
      </c>
      <c r="K159" s="154"/>
    </row>
    <row r="160" spans="1:11" s="112" customFormat="1" ht="30" customHeight="1" outlineLevel="1" x14ac:dyDescent="0.2">
      <c r="A160" s="117" t="s">
        <v>1159</v>
      </c>
      <c r="B160" s="118" t="s">
        <v>70</v>
      </c>
      <c r="C160" s="119" t="s">
        <v>431</v>
      </c>
      <c r="D160" s="120" t="s">
        <v>1698</v>
      </c>
      <c r="E160" s="120" t="s">
        <v>372</v>
      </c>
      <c r="F160" s="120" t="s">
        <v>1155</v>
      </c>
      <c r="G160" s="123">
        <v>0</v>
      </c>
      <c r="H160" s="123">
        <v>0</v>
      </c>
      <c r="I160" s="148">
        <v>46296</v>
      </c>
      <c r="J160" s="121">
        <v>401768</v>
      </c>
      <c r="K160" s="154"/>
    </row>
    <row r="161" spans="1:11" s="112" customFormat="1" ht="30" customHeight="1" outlineLevel="1" x14ac:dyDescent="0.2">
      <c r="A161" s="117" t="s">
        <v>1159</v>
      </c>
      <c r="B161" s="118" t="s">
        <v>70</v>
      </c>
      <c r="C161" s="119" t="s">
        <v>432</v>
      </c>
      <c r="D161" s="120" t="s">
        <v>1699</v>
      </c>
      <c r="E161" s="120" t="s">
        <v>372</v>
      </c>
      <c r="F161" s="120" t="s">
        <v>1155</v>
      </c>
      <c r="G161" s="123">
        <v>0</v>
      </c>
      <c r="H161" s="123">
        <v>0</v>
      </c>
      <c r="I161" s="148">
        <v>46296</v>
      </c>
      <c r="J161" s="121">
        <v>401768</v>
      </c>
      <c r="K161" s="154"/>
    </row>
    <row r="162" spans="1:11" s="112" customFormat="1" ht="30" customHeight="1" outlineLevel="1" x14ac:dyDescent="0.2">
      <c r="A162" s="117" t="s">
        <v>1159</v>
      </c>
      <c r="B162" s="118" t="s">
        <v>70</v>
      </c>
      <c r="C162" s="119" t="s">
        <v>433</v>
      </c>
      <c r="D162" s="120" t="s">
        <v>1700</v>
      </c>
      <c r="E162" s="120" t="s">
        <v>372</v>
      </c>
      <c r="F162" s="120" t="s">
        <v>1155</v>
      </c>
      <c r="G162" s="123">
        <v>0</v>
      </c>
      <c r="H162" s="123">
        <v>0</v>
      </c>
      <c r="I162" s="148">
        <v>46296</v>
      </c>
      <c r="J162" s="121">
        <v>401768</v>
      </c>
      <c r="K162" s="154"/>
    </row>
    <row r="163" spans="1:11" s="112" customFormat="1" ht="30" customHeight="1" outlineLevel="1" x14ac:dyDescent="0.2">
      <c r="A163" s="117" t="s">
        <v>1159</v>
      </c>
      <c r="B163" s="118" t="s">
        <v>70</v>
      </c>
      <c r="C163" s="119" t="s">
        <v>434</v>
      </c>
      <c r="D163" s="120" t="s">
        <v>1701</v>
      </c>
      <c r="E163" s="120" t="s">
        <v>372</v>
      </c>
      <c r="F163" s="120" t="s">
        <v>1155</v>
      </c>
      <c r="G163" s="123">
        <v>0</v>
      </c>
      <c r="H163" s="123">
        <v>0</v>
      </c>
      <c r="I163" s="148">
        <v>46296</v>
      </c>
      <c r="J163" s="121">
        <v>401768</v>
      </c>
      <c r="K163" s="154"/>
    </row>
    <row r="164" spans="1:11" s="112" customFormat="1" ht="30" customHeight="1" outlineLevel="1" x14ac:dyDescent="0.2">
      <c r="A164" s="117" t="s">
        <v>1159</v>
      </c>
      <c r="B164" s="118" t="s">
        <v>70</v>
      </c>
      <c r="C164" s="119" t="s">
        <v>897</v>
      </c>
      <c r="D164" s="120" t="s">
        <v>1702</v>
      </c>
      <c r="E164" s="120" t="s">
        <v>372</v>
      </c>
      <c r="F164" s="120" t="s">
        <v>1155</v>
      </c>
      <c r="G164" s="123">
        <v>0</v>
      </c>
      <c r="H164" s="123">
        <v>0</v>
      </c>
      <c r="I164" s="148">
        <v>46296</v>
      </c>
      <c r="J164" s="121">
        <v>401768</v>
      </c>
      <c r="K164" s="154"/>
    </row>
    <row r="165" spans="1:11" s="112" customFormat="1" ht="30" customHeight="1" outlineLevel="1" x14ac:dyDescent="0.2">
      <c r="A165" s="117" t="s">
        <v>1159</v>
      </c>
      <c r="B165" s="118" t="s">
        <v>70</v>
      </c>
      <c r="C165" s="119" t="s">
        <v>898</v>
      </c>
      <c r="D165" s="120" t="s">
        <v>1703</v>
      </c>
      <c r="E165" s="120" t="s">
        <v>372</v>
      </c>
      <c r="F165" s="120" t="s">
        <v>1155</v>
      </c>
      <c r="G165" s="123">
        <v>0</v>
      </c>
      <c r="H165" s="123">
        <v>0</v>
      </c>
      <c r="I165" s="148">
        <v>46296</v>
      </c>
      <c r="J165" s="121">
        <v>401768</v>
      </c>
      <c r="K165" s="154"/>
    </row>
    <row r="166" spans="1:11" s="112" customFormat="1" ht="30" customHeight="1" outlineLevel="1" x14ac:dyDescent="0.2">
      <c r="A166" s="117" t="s">
        <v>1159</v>
      </c>
      <c r="B166" s="118" t="s">
        <v>70</v>
      </c>
      <c r="C166" s="119" t="s">
        <v>1165</v>
      </c>
      <c r="D166" s="120" t="s">
        <v>1704</v>
      </c>
      <c r="E166" s="120" t="s">
        <v>372</v>
      </c>
      <c r="F166" s="120" t="s">
        <v>1155</v>
      </c>
      <c r="G166" s="123">
        <v>0</v>
      </c>
      <c r="H166" s="123">
        <v>0</v>
      </c>
      <c r="I166" s="148">
        <v>46296</v>
      </c>
      <c r="J166" s="121">
        <v>401768</v>
      </c>
      <c r="K166" s="154"/>
    </row>
    <row r="167" spans="1:11" s="112" customFormat="1" ht="30" customHeight="1" outlineLevel="1" x14ac:dyDescent="0.2">
      <c r="A167" s="117" t="s">
        <v>1159</v>
      </c>
      <c r="B167" s="118" t="s">
        <v>70</v>
      </c>
      <c r="C167" s="119" t="s">
        <v>1252</v>
      </c>
      <c r="D167" s="120" t="s">
        <v>1705</v>
      </c>
      <c r="E167" s="120" t="s">
        <v>372</v>
      </c>
      <c r="F167" s="120" t="s">
        <v>1155</v>
      </c>
      <c r="G167" s="123">
        <v>0</v>
      </c>
      <c r="H167" s="123">
        <v>0</v>
      </c>
      <c r="I167" s="148">
        <v>46296</v>
      </c>
      <c r="J167" s="121">
        <v>401768</v>
      </c>
      <c r="K167" s="154"/>
    </row>
    <row r="168" spans="1:11" s="112" customFormat="1" ht="30" customHeight="1" outlineLevel="1" x14ac:dyDescent="0.2">
      <c r="A168" s="117" t="s">
        <v>1159</v>
      </c>
      <c r="B168" s="118" t="s">
        <v>70</v>
      </c>
      <c r="C168" s="119" t="s">
        <v>1272</v>
      </c>
      <c r="D168" s="120" t="s">
        <v>1706</v>
      </c>
      <c r="E168" s="120" t="s">
        <v>372</v>
      </c>
      <c r="F168" s="120" t="s">
        <v>1155</v>
      </c>
      <c r="G168" s="123">
        <v>0</v>
      </c>
      <c r="H168" s="123">
        <v>0</v>
      </c>
      <c r="I168" s="148">
        <v>46296</v>
      </c>
      <c r="J168" s="121">
        <v>401768</v>
      </c>
      <c r="K168" s="154"/>
    </row>
    <row r="169" spans="1:11" s="112" customFormat="1" ht="30" customHeight="1" outlineLevel="1" x14ac:dyDescent="0.2">
      <c r="A169" s="117" t="s">
        <v>1159</v>
      </c>
      <c r="B169" s="118" t="s">
        <v>70</v>
      </c>
      <c r="C169" s="119" t="s">
        <v>1480</v>
      </c>
      <c r="D169" s="120" t="s">
        <v>1707</v>
      </c>
      <c r="E169" s="120" t="s">
        <v>372</v>
      </c>
      <c r="F169" s="120" t="s">
        <v>1155</v>
      </c>
      <c r="G169" s="123">
        <v>0</v>
      </c>
      <c r="H169" s="123">
        <v>0</v>
      </c>
      <c r="I169" s="148">
        <v>46296</v>
      </c>
      <c r="J169" s="121">
        <v>401768</v>
      </c>
      <c r="K169" s="154"/>
    </row>
    <row r="170" spans="1:11" s="112" customFormat="1" ht="30" customHeight="1" outlineLevel="1" x14ac:dyDescent="0.2">
      <c r="A170" s="117" t="s">
        <v>1159</v>
      </c>
      <c r="B170" s="118" t="s">
        <v>70</v>
      </c>
      <c r="C170" s="119" t="s">
        <v>1543</v>
      </c>
      <c r="D170" s="120" t="s">
        <v>1708</v>
      </c>
      <c r="E170" s="120" t="s">
        <v>372</v>
      </c>
      <c r="F170" s="120" t="s">
        <v>1155</v>
      </c>
      <c r="G170" s="123">
        <v>0</v>
      </c>
      <c r="H170" s="123">
        <v>0</v>
      </c>
      <c r="I170" s="148">
        <v>46296</v>
      </c>
      <c r="J170" s="121">
        <v>401768</v>
      </c>
      <c r="K170" s="154"/>
    </row>
    <row r="171" spans="1:11" s="112" customFormat="1" ht="30" customHeight="1" outlineLevel="1" x14ac:dyDescent="0.2">
      <c r="A171" s="117" t="s">
        <v>1159</v>
      </c>
      <c r="B171" s="118" t="s">
        <v>70</v>
      </c>
      <c r="C171" s="119" t="s">
        <v>1544</v>
      </c>
      <c r="D171" s="120" t="s">
        <v>1709</v>
      </c>
      <c r="E171" s="120" t="s">
        <v>372</v>
      </c>
      <c r="F171" s="120" t="s">
        <v>1155</v>
      </c>
      <c r="G171" s="123">
        <v>0</v>
      </c>
      <c r="H171" s="123">
        <v>0</v>
      </c>
      <c r="I171" s="148">
        <v>46296</v>
      </c>
      <c r="J171" s="121">
        <v>401768</v>
      </c>
      <c r="K171" s="154"/>
    </row>
    <row r="172" spans="1:11" s="112" customFormat="1" ht="30" customHeight="1" outlineLevel="1" x14ac:dyDescent="0.2">
      <c r="A172" s="117" t="s">
        <v>1159</v>
      </c>
      <c r="B172" s="118" t="s">
        <v>70</v>
      </c>
      <c r="C172" s="119" t="s">
        <v>463</v>
      </c>
      <c r="D172" s="120" t="s">
        <v>1710</v>
      </c>
      <c r="E172" s="120" t="s">
        <v>372</v>
      </c>
      <c r="F172" s="120" t="s">
        <v>1155</v>
      </c>
      <c r="G172" s="123">
        <v>0</v>
      </c>
      <c r="H172" s="123">
        <v>0</v>
      </c>
      <c r="I172" s="148">
        <v>46296</v>
      </c>
      <c r="J172" s="121">
        <v>401768</v>
      </c>
      <c r="K172" s="154"/>
    </row>
    <row r="173" spans="1:11" s="112" customFormat="1" ht="30" customHeight="1" outlineLevel="1" x14ac:dyDescent="0.2">
      <c r="A173" s="117" t="s">
        <v>1159</v>
      </c>
      <c r="B173" s="118" t="s">
        <v>70</v>
      </c>
      <c r="C173" s="119" t="s">
        <v>1435</v>
      </c>
      <c r="D173" s="120" t="s">
        <v>1711</v>
      </c>
      <c r="E173" s="120" t="s">
        <v>372</v>
      </c>
      <c r="F173" s="120" t="s">
        <v>1155</v>
      </c>
      <c r="G173" s="123">
        <v>0</v>
      </c>
      <c r="H173" s="123">
        <v>0</v>
      </c>
      <c r="I173" s="148">
        <v>46296</v>
      </c>
      <c r="J173" s="121">
        <v>401768</v>
      </c>
      <c r="K173" s="154"/>
    </row>
    <row r="174" spans="1:11" s="112" customFormat="1" ht="30" customHeight="1" outlineLevel="1" x14ac:dyDescent="0.2">
      <c r="A174" s="117" t="s">
        <v>1159</v>
      </c>
      <c r="B174" s="118" t="s">
        <v>70</v>
      </c>
      <c r="C174" s="119" t="s">
        <v>347</v>
      </c>
      <c r="D174" s="120" t="s">
        <v>1712</v>
      </c>
      <c r="E174" s="120" t="s">
        <v>372</v>
      </c>
      <c r="F174" s="120" t="s">
        <v>1155</v>
      </c>
      <c r="G174" s="123">
        <v>0</v>
      </c>
      <c r="H174" s="123">
        <v>0</v>
      </c>
      <c r="I174" s="148">
        <v>46296</v>
      </c>
      <c r="J174" s="121">
        <v>401768</v>
      </c>
      <c r="K174" s="154"/>
    </row>
    <row r="175" spans="1:11" s="112" customFormat="1" ht="30" customHeight="1" outlineLevel="1" x14ac:dyDescent="0.2">
      <c r="A175" s="117" t="s">
        <v>1159</v>
      </c>
      <c r="B175" s="118" t="s">
        <v>70</v>
      </c>
      <c r="C175" s="119" t="s">
        <v>435</v>
      </c>
      <c r="D175" s="120" t="s">
        <v>1713</v>
      </c>
      <c r="E175" s="120" t="s">
        <v>372</v>
      </c>
      <c r="F175" s="120" t="s">
        <v>1155</v>
      </c>
      <c r="G175" s="123">
        <v>0</v>
      </c>
      <c r="H175" s="123">
        <v>0</v>
      </c>
      <c r="I175" s="148">
        <v>46296</v>
      </c>
      <c r="J175" s="121">
        <v>401768</v>
      </c>
      <c r="K175" s="154"/>
    </row>
    <row r="176" spans="1:11" s="112" customFormat="1" ht="30" customHeight="1" outlineLevel="1" x14ac:dyDescent="0.2">
      <c r="A176" s="117" t="s">
        <v>1159</v>
      </c>
      <c r="B176" s="118" t="s">
        <v>70</v>
      </c>
      <c r="C176" s="119" t="s">
        <v>436</v>
      </c>
      <c r="D176" s="120" t="s">
        <v>1714</v>
      </c>
      <c r="E176" s="120" t="s">
        <v>372</v>
      </c>
      <c r="F176" s="120" t="s">
        <v>1155</v>
      </c>
      <c r="G176" s="123">
        <v>0</v>
      </c>
      <c r="H176" s="123">
        <v>0</v>
      </c>
      <c r="I176" s="148">
        <v>46296</v>
      </c>
      <c r="J176" s="121">
        <v>401768</v>
      </c>
      <c r="K176" s="154"/>
    </row>
    <row r="177" spans="1:11" s="112" customFormat="1" ht="30" customHeight="1" outlineLevel="1" x14ac:dyDescent="0.2">
      <c r="A177" s="117" t="s">
        <v>1159</v>
      </c>
      <c r="B177" s="118" t="s">
        <v>70</v>
      </c>
      <c r="C177" s="119" t="s">
        <v>437</v>
      </c>
      <c r="D177" s="120" t="s">
        <v>1715</v>
      </c>
      <c r="E177" s="120" t="s">
        <v>372</v>
      </c>
      <c r="F177" s="120" t="s">
        <v>1155</v>
      </c>
      <c r="G177" s="123">
        <v>0</v>
      </c>
      <c r="H177" s="123">
        <v>0</v>
      </c>
      <c r="I177" s="148">
        <v>46296</v>
      </c>
      <c r="J177" s="121">
        <v>401768</v>
      </c>
      <c r="K177" s="154"/>
    </row>
    <row r="178" spans="1:11" s="112" customFormat="1" ht="30" customHeight="1" outlineLevel="1" x14ac:dyDescent="0.2">
      <c r="A178" s="117" t="s">
        <v>1159</v>
      </c>
      <c r="B178" s="118" t="s">
        <v>70</v>
      </c>
      <c r="C178" s="119" t="s">
        <v>896</v>
      </c>
      <c r="D178" s="120" t="s">
        <v>1716</v>
      </c>
      <c r="E178" s="120" t="s">
        <v>372</v>
      </c>
      <c r="F178" s="120" t="s">
        <v>1155</v>
      </c>
      <c r="G178" s="123">
        <v>0</v>
      </c>
      <c r="H178" s="123">
        <v>0</v>
      </c>
      <c r="I178" s="148">
        <v>46296</v>
      </c>
      <c r="J178" s="121">
        <v>401768</v>
      </c>
      <c r="K178" s="154"/>
    </row>
    <row r="179" spans="1:11" s="112" customFormat="1" ht="30" customHeight="1" outlineLevel="1" x14ac:dyDescent="0.2">
      <c r="A179" s="117" t="s">
        <v>1159</v>
      </c>
      <c r="B179" s="118" t="s">
        <v>70</v>
      </c>
      <c r="C179" s="119" t="s">
        <v>350</v>
      </c>
      <c r="D179" s="120" t="s">
        <v>1717</v>
      </c>
      <c r="E179" s="120" t="s">
        <v>372</v>
      </c>
      <c r="F179" s="120" t="s">
        <v>1155</v>
      </c>
      <c r="G179" s="123">
        <v>0</v>
      </c>
      <c r="H179" s="123">
        <v>0</v>
      </c>
      <c r="I179" s="148">
        <v>46296</v>
      </c>
      <c r="J179" s="121">
        <v>47026</v>
      </c>
      <c r="K179" s="154"/>
    </row>
    <row r="180" spans="1:11" s="112" customFormat="1" ht="30" customHeight="1" outlineLevel="1" x14ac:dyDescent="0.2">
      <c r="A180" s="117" t="s">
        <v>1159</v>
      </c>
      <c r="B180" s="118" t="s">
        <v>70</v>
      </c>
      <c r="C180" s="119" t="s">
        <v>351</v>
      </c>
      <c r="D180" s="120" t="s">
        <v>1718</v>
      </c>
      <c r="E180" s="120" t="s">
        <v>372</v>
      </c>
      <c r="F180" s="120" t="s">
        <v>1155</v>
      </c>
      <c r="G180" s="123">
        <v>0</v>
      </c>
      <c r="H180" s="123">
        <v>0</v>
      </c>
      <c r="I180" s="148">
        <v>46296</v>
      </c>
      <c r="J180" s="121">
        <v>47026</v>
      </c>
      <c r="K180" s="154"/>
    </row>
    <row r="181" spans="1:11" s="112" customFormat="1" ht="30" customHeight="1" outlineLevel="1" x14ac:dyDescent="0.2">
      <c r="A181" s="117" t="s">
        <v>1159</v>
      </c>
      <c r="B181" s="118" t="s">
        <v>70</v>
      </c>
      <c r="C181" s="119" t="s">
        <v>352</v>
      </c>
      <c r="D181" s="120" t="s">
        <v>1719</v>
      </c>
      <c r="E181" s="120" t="s">
        <v>372</v>
      </c>
      <c r="F181" s="120" t="s">
        <v>1155</v>
      </c>
      <c r="G181" s="123">
        <v>0</v>
      </c>
      <c r="H181" s="123">
        <v>0</v>
      </c>
      <c r="I181" s="148">
        <v>46296</v>
      </c>
      <c r="J181" s="121">
        <v>47026</v>
      </c>
      <c r="K181" s="154"/>
    </row>
    <row r="182" spans="1:11" s="112" customFormat="1" ht="30" customHeight="1" outlineLevel="1" x14ac:dyDescent="0.2">
      <c r="A182" s="117" t="s">
        <v>1159</v>
      </c>
      <c r="B182" s="118" t="s">
        <v>70</v>
      </c>
      <c r="C182" s="119" t="s">
        <v>353</v>
      </c>
      <c r="D182" s="120" t="s">
        <v>1720</v>
      </c>
      <c r="E182" s="120" t="s">
        <v>372</v>
      </c>
      <c r="F182" s="120" t="s">
        <v>1155</v>
      </c>
      <c r="G182" s="123">
        <v>0</v>
      </c>
      <c r="H182" s="123">
        <v>0</v>
      </c>
      <c r="I182" s="148">
        <v>46296</v>
      </c>
      <c r="J182" s="121">
        <v>47026</v>
      </c>
      <c r="K182" s="154"/>
    </row>
    <row r="183" spans="1:11" s="112" customFormat="1" ht="30" customHeight="1" outlineLevel="1" x14ac:dyDescent="0.2">
      <c r="A183" s="117" t="s">
        <v>1159</v>
      </c>
      <c r="B183" s="118" t="s">
        <v>70</v>
      </c>
      <c r="C183" s="119" t="s">
        <v>354</v>
      </c>
      <c r="D183" s="120" t="s">
        <v>1721</v>
      </c>
      <c r="E183" s="120" t="s">
        <v>372</v>
      </c>
      <c r="F183" s="120" t="s">
        <v>1155</v>
      </c>
      <c r="G183" s="123">
        <v>0</v>
      </c>
      <c r="H183" s="123">
        <v>0</v>
      </c>
      <c r="I183" s="148">
        <v>46296</v>
      </c>
      <c r="J183" s="121">
        <v>401768</v>
      </c>
      <c r="K183" s="154"/>
    </row>
    <row r="184" spans="1:11" s="112" customFormat="1" ht="30" customHeight="1" outlineLevel="1" x14ac:dyDescent="0.2">
      <c r="A184" s="117" t="s">
        <v>1159</v>
      </c>
      <c r="B184" s="118" t="s">
        <v>70</v>
      </c>
      <c r="C184" s="120" t="s">
        <v>355</v>
      </c>
      <c r="D184" s="120" t="s">
        <v>1722</v>
      </c>
      <c r="E184" s="120" t="s">
        <v>372</v>
      </c>
      <c r="F184" s="120" t="s">
        <v>1155</v>
      </c>
      <c r="G184" s="123">
        <v>0</v>
      </c>
      <c r="H184" s="123">
        <v>0</v>
      </c>
      <c r="I184" s="148">
        <v>46296</v>
      </c>
      <c r="J184" s="121">
        <v>48151</v>
      </c>
      <c r="K184" s="154"/>
    </row>
    <row r="185" spans="1:11" s="112" customFormat="1" ht="30" customHeight="1" outlineLevel="1" x14ac:dyDescent="0.2">
      <c r="A185" s="117" t="s">
        <v>1159</v>
      </c>
      <c r="B185" s="118" t="s">
        <v>70</v>
      </c>
      <c r="C185" s="119" t="s">
        <v>356</v>
      </c>
      <c r="D185" s="120" t="s">
        <v>1723</v>
      </c>
      <c r="E185" s="120" t="s">
        <v>372</v>
      </c>
      <c r="F185" s="120" t="s">
        <v>1155</v>
      </c>
      <c r="G185" s="123">
        <v>0</v>
      </c>
      <c r="H185" s="123">
        <v>0</v>
      </c>
      <c r="I185" s="148">
        <v>46296</v>
      </c>
      <c r="J185" s="121">
        <v>47026</v>
      </c>
      <c r="K185" s="154"/>
    </row>
    <row r="186" spans="1:11" s="112" customFormat="1" ht="30" customHeight="1" outlineLevel="1" x14ac:dyDescent="0.2">
      <c r="A186" s="117" t="s">
        <v>1159</v>
      </c>
      <c r="B186" s="118" t="s">
        <v>70</v>
      </c>
      <c r="C186" s="119" t="s">
        <v>357</v>
      </c>
      <c r="D186" s="120" t="s">
        <v>1724</v>
      </c>
      <c r="E186" s="120" t="s">
        <v>372</v>
      </c>
      <c r="F186" s="120" t="s">
        <v>1155</v>
      </c>
      <c r="G186" s="123">
        <v>0</v>
      </c>
      <c r="H186" s="123">
        <v>0</v>
      </c>
      <c r="I186" s="148">
        <v>46296</v>
      </c>
      <c r="J186" s="121">
        <v>401768</v>
      </c>
      <c r="K186" s="154"/>
    </row>
    <row r="187" spans="1:11" s="112" customFormat="1" ht="30" customHeight="1" outlineLevel="1" x14ac:dyDescent="0.2">
      <c r="A187" s="117" t="s">
        <v>1159</v>
      </c>
      <c r="B187" s="118" t="s">
        <v>70</v>
      </c>
      <c r="C187" s="119" t="s">
        <v>425</v>
      </c>
      <c r="D187" s="120" t="s">
        <v>1725</v>
      </c>
      <c r="E187" s="120" t="s">
        <v>372</v>
      </c>
      <c r="F187" s="120" t="s">
        <v>1155</v>
      </c>
      <c r="G187" s="123">
        <v>0</v>
      </c>
      <c r="H187" s="123">
        <v>0</v>
      </c>
      <c r="I187" s="148">
        <v>46296</v>
      </c>
      <c r="J187" s="121">
        <v>401768</v>
      </c>
      <c r="K187" s="154"/>
    </row>
    <row r="188" spans="1:11" s="112" customFormat="1" ht="30" customHeight="1" outlineLevel="1" x14ac:dyDescent="0.2">
      <c r="A188" s="117" t="s">
        <v>1159</v>
      </c>
      <c r="B188" s="118" t="s">
        <v>70</v>
      </c>
      <c r="C188" s="119" t="s">
        <v>426</v>
      </c>
      <c r="D188" s="120" t="s">
        <v>1726</v>
      </c>
      <c r="E188" s="120" t="s">
        <v>372</v>
      </c>
      <c r="F188" s="120" t="s">
        <v>1155</v>
      </c>
      <c r="G188" s="123">
        <v>0</v>
      </c>
      <c r="H188" s="123">
        <v>0</v>
      </c>
      <c r="I188" s="148">
        <v>46296</v>
      </c>
      <c r="J188" s="121">
        <v>401768</v>
      </c>
      <c r="K188" s="154"/>
    </row>
    <row r="189" spans="1:11" s="112" customFormat="1" ht="30" customHeight="1" outlineLevel="1" x14ac:dyDescent="0.2">
      <c r="A189" s="117" t="s">
        <v>1159</v>
      </c>
      <c r="B189" s="118" t="s">
        <v>70</v>
      </c>
      <c r="C189" s="120" t="s">
        <v>899</v>
      </c>
      <c r="D189" s="120" t="s">
        <v>1727</v>
      </c>
      <c r="E189" s="120" t="s">
        <v>372</v>
      </c>
      <c r="F189" s="120" t="s">
        <v>1155</v>
      </c>
      <c r="G189" s="123">
        <v>0</v>
      </c>
      <c r="H189" s="123">
        <v>0</v>
      </c>
      <c r="I189" s="148">
        <v>46296</v>
      </c>
      <c r="J189" s="121">
        <v>48121</v>
      </c>
      <c r="K189" s="154"/>
    </row>
    <row r="190" spans="1:11" s="112" customFormat="1" ht="30" customHeight="1" outlineLevel="1" x14ac:dyDescent="0.2">
      <c r="A190" s="117" t="s">
        <v>1159</v>
      </c>
      <c r="B190" s="118" t="s">
        <v>70</v>
      </c>
      <c r="C190" s="120" t="s">
        <v>900</v>
      </c>
      <c r="D190" s="120" t="s">
        <v>1728</v>
      </c>
      <c r="E190" s="120" t="s">
        <v>372</v>
      </c>
      <c r="F190" s="120" t="s">
        <v>1155</v>
      </c>
      <c r="G190" s="123">
        <v>0</v>
      </c>
      <c r="H190" s="123">
        <v>0</v>
      </c>
      <c r="I190" s="148">
        <v>46296</v>
      </c>
      <c r="J190" s="121">
        <v>48121</v>
      </c>
      <c r="K190" s="154"/>
    </row>
    <row r="191" spans="1:11" s="112" customFormat="1" ht="30" customHeight="1" outlineLevel="1" x14ac:dyDescent="0.2">
      <c r="A191" s="117" t="s">
        <v>1159</v>
      </c>
      <c r="B191" s="118" t="s">
        <v>70</v>
      </c>
      <c r="C191" s="119" t="s">
        <v>901</v>
      </c>
      <c r="D191" s="120" t="s">
        <v>1729</v>
      </c>
      <c r="E191" s="120" t="s">
        <v>372</v>
      </c>
      <c r="F191" s="120" t="s">
        <v>1155</v>
      </c>
      <c r="G191" s="123">
        <v>0</v>
      </c>
      <c r="H191" s="123">
        <v>0</v>
      </c>
      <c r="I191" s="148">
        <v>46296</v>
      </c>
      <c r="J191" s="121">
        <v>401768</v>
      </c>
      <c r="K191" s="154"/>
    </row>
    <row r="192" spans="1:11" s="112" customFormat="1" ht="30" customHeight="1" outlineLevel="1" x14ac:dyDescent="0.2">
      <c r="A192" s="117" t="s">
        <v>1159</v>
      </c>
      <c r="B192" s="118" t="s">
        <v>70</v>
      </c>
      <c r="C192" s="119" t="s">
        <v>993</v>
      </c>
      <c r="D192" s="120" t="s">
        <v>1730</v>
      </c>
      <c r="E192" s="120" t="s">
        <v>372</v>
      </c>
      <c r="F192" s="120" t="s">
        <v>1155</v>
      </c>
      <c r="G192" s="123">
        <v>0</v>
      </c>
      <c r="H192" s="123">
        <v>0</v>
      </c>
      <c r="I192" s="148">
        <v>46296</v>
      </c>
      <c r="J192" s="121">
        <v>47026</v>
      </c>
      <c r="K192" s="154"/>
    </row>
    <row r="193" spans="1:11" s="112" customFormat="1" ht="30" customHeight="1" outlineLevel="1" x14ac:dyDescent="0.2">
      <c r="A193" s="117" t="s">
        <v>1159</v>
      </c>
      <c r="B193" s="118" t="s">
        <v>70</v>
      </c>
      <c r="C193" s="119" t="s">
        <v>1166</v>
      </c>
      <c r="D193" s="120" t="s">
        <v>1731</v>
      </c>
      <c r="E193" s="120" t="s">
        <v>372</v>
      </c>
      <c r="F193" s="120" t="s">
        <v>1155</v>
      </c>
      <c r="G193" s="123">
        <v>0</v>
      </c>
      <c r="H193" s="123">
        <v>0</v>
      </c>
      <c r="I193" s="148">
        <v>46296</v>
      </c>
      <c r="J193" s="121">
        <v>401768</v>
      </c>
      <c r="K193" s="154"/>
    </row>
    <row r="194" spans="1:11" s="112" customFormat="1" ht="30" customHeight="1" outlineLevel="1" x14ac:dyDescent="0.2">
      <c r="A194" s="117" t="s">
        <v>1159</v>
      </c>
      <c r="B194" s="118" t="s">
        <v>70</v>
      </c>
      <c r="C194" s="119" t="s">
        <v>1167</v>
      </c>
      <c r="D194" s="120" t="s">
        <v>1732</v>
      </c>
      <c r="E194" s="120" t="s">
        <v>372</v>
      </c>
      <c r="F194" s="120" t="s">
        <v>1155</v>
      </c>
      <c r="G194" s="123">
        <v>0</v>
      </c>
      <c r="H194" s="123">
        <v>0</v>
      </c>
      <c r="I194" s="148">
        <v>46296</v>
      </c>
      <c r="J194" s="121">
        <v>401768</v>
      </c>
      <c r="K194" s="154"/>
    </row>
    <row r="195" spans="1:11" s="112" customFormat="1" ht="30" customHeight="1" outlineLevel="1" x14ac:dyDescent="0.2">
      <c r="A195" s="117" t="s">
        <v>1159</v>
      </c>
      <c r="B195" s="118" t="s">
        <v>70</v>
      </c>
      <c r="C195" s="119" t="s">
        <v>1168</v>
      </c>
      <c r="D195" s="120" t="s">
        <v>1733</v>
      </c>
      <c r="E195" s="120" t="s">
        <v>372</v>
      </c>
      <c r="F195" s="120" t="s">
        <v>1155</v>
      </c>
      <c r="G195" s="123">
        <v>0</v>
      </c>
      <c r="H195" s="123">
        <v>0</v>
      </c>
      <c r="I195" s="148">
        <v>46296</v>
      </c>
      <c r="J195" s="121">
        <v>401768</v>
      </c>
      <c r="K195" s="154"/>
    </row>
    <row r="196" spans="1:11" s="112" customFormat="1" ht="30" customHeight="1" outlineLevel="1" x14ac:dyDescent="0.2">
      <c r="A196" s="117" t="s">
        <v>1159</v>
      </c>
      <c r="B196" s="118" t="s">
        <v>70</v>
      </c>
      <c r="C196" s="119" t="s">
        <v>1169</v>
      </c>
      <c r="D196" s="120" t="s">
        <v>1734</v>
      </c>
      <c r="E196" s="120" t="s">
        <v>372</v>
      </c>
      <c r="F196" s="120" t="s">
        <v>1155</v>
      </c>
      <c r="G196" s="123">
        <v>0</v>
      </c>
      <c r="H196" s="123">
        <v>0</v>
      </c>
      <c r="I196" s="148">
        <v>46296</v>
      </c>
      <c r="J196" s="121">
        <v>401768</v>
      </c>
      <c r="K196" s="154"/>
    </row>
    <row r="197" spans="1:11" s="112" customFormat="1" ht="30" customHeight="1" outlineLevel="1" x14ac:dyDescent="0.2">
      <c r="A197" s="214" t="s">
        <v>1159</v>
      </c>
      <c r="B197" s="215" t="s">
        <v>70</v>
      </c>
      <c r="C197" s="215" t="s">
        <v>1603</v>
      </c>
      <c r="D197" s="216" t="s">
        <v>1735</v>
      </c>
      <c r="E197" s="216" t="s">
        <v>372</v>
      </c>
      <c r="F197" s="216" t="s">
        <v>1155</v>
      </c>
      <c r="G197" s="217">
        <v>0</v>
      </c>
      <c r="H197" s="217">
        <v>0</v>
      </c>
      <c r="I197" s="218">
        <v>46296</v>
      </c>
      <c r="J197" s="219">
        <v>401768</v>
      </c>
      <c r="K197" s="216"/>
    </row>
    <row r="198" spans="1:11" s="112" customFormat="1" ht="30" customHeight="1" outlineLevel="1" x14ac:dyDescent="0.2">
      <c r="A198" s="214" t="s">
        <v>1159</v>
      </c>
      <c r="B198" s="215" t="s">
        <v>70</v>
      </c>
      <c r="C198" s="215" t="s">
        <v>1604</v>
      </c>
      <c r="D198" s="216" t="s">
        <v>1736</v>
      </c>
      <c r="E198" s="216" t="s">
        <v>372</v>
      </c>
      <c r="F198" s="216" t="s">
        <v>1155</v>
      </c>
      <c r="G198" s="217">
        <v>0</v>
      </c>
      <c r="H198" s="217">
        <v>0</v>
      </c>
      <c r="I198" s="218">
        <v>46296</v>
      </c>
      <c r="J198" s="219">
        <v>401768</v>
      </c>
      <c r="K198" s="216"/>
    </row>
    <row r="199" spans="1:11" s="112" customFormat="1" ht="30" customHeight="1" outlineLevel="1" x14ac:dyDescent="0.2">
      <c r="A199" s="214" t="s">
        <v>1159</v>
      </c>
      <c r="B199" s="215" t="s">
        <v>70</v>
      </c>
      <c r="C199" s="215" t="s">
        <v>1605</v>
      </c>
      <c r="D199" s="216" t="s">
        <v>1737</v>
      </c>
      <c r="E199" s="216" t="s">
        <v>372</v>
      </c>
      <c r="F199" s="216" t="s">
        <v>1155</v>
      </c>
      <c r="G199" s="217">
        <v>0</v>
      </c>
      <c r="H199" s="217">
        <v>0</v>
      </c>
      <c r="I199" s="218">
        <v>46296</v>
      </c>
      <c r="J199" s="219">
        <v>401768</v>
      </c>
      <c r="K199" s="216"/>
    </row>
    <row r="200" spans="1:11" s="112" customFormat="1" ht="30" customHeight="1" outlineLevel="1" x14ac:dyDescent="0.2">
      <c r="A200" s="117" t="s">
        <v>1159</v>
      </c>
      <c r="B200" s="118" t="s">
        <v>70</v>
      </c>
      <c r="C200" s="119" t="s">
        <v>348</v>
      </c>
      <c r="D200" s="120" t="s">
        <v>1738</v>
      </c>
      <c r="E200" s="120" t="s">
        <v>372</v>
      </c>
      <c r="F200" s="120" t="s">
        <v>1155</v>
      </c>
      <c r="G200" s="123">
        <v>0</v>
      </c>
      <c r="H200" s="123">
        <v>0</v>
      </c>
      <c r="I200" s="148">
        <v>46296</v>
      </c>
      <c r="J200" s="121">
        <v>401768</v>
      </c>
      <c r="K200" s="154"/>
    </row>
    <row r="201" spans="1:11" s="112" customFormat="1" ht="30" customHeight="1" outlineLevel="1" x14ac:dyDescent="0.2">
      <c r="A201" s="117" t="s">
        <v>1159</v>
      </c>
      <c r="B201" s="118" t="s">
        <v>70</v>
      </c>
      <c r="C201" s="119" t="s">
        <v>349</v>
      </c>
      <c r="D201" s="120" t="s">
        <v>1739</v>
      </c>
      <c r="E201" s="120" t="s">
        <v>372</v>
      </c>
      <c r="F201" s="120" t="s">
        <v>1155</v>
      </c>
      <c r="G201" s="123">
        <v>0</v>
      </c>
      <c r="H201" s="123">
        <v>0</v>
      </c>
      <c r="I201" s="148">
        <v>46296</v>
      </c>
      <c r="J201" s="121">
        <v>401768</v>
      </c>
      <c r="K201" s="154"/>
    </row>
    <row r="202" spans="1:11" s="112" customFormat="1" ht="30" customHeight="1" outlineLevel="1" x14ac:dyDescent="0.2">
      <c r="A202" s="117" t="s">
        <v>1159</v>
      </c>
      <c r="B202" s="118" t="s">
        <v>70</v>
      </c>
      <c r="C202" s="119" t="s">
        <v>592</v>
      </c>
      <c r="D202" s="120" t="s">
        <v>1740</v>
      </c>
      <c r="E202" s="120" t="s">
        <v>372</v>
      </c>
      <c r="F202" s="120" t="s">
        <v>1155</v>
      </c>
      <c r="G202" s="123">
        <v>0</v>
      </c>
      <c r="H202" s="123">
        <v>0</v>
      </c>
      <c r="I202" s="148">
        <v>46296</v>
      </c>
      <c r="J202" s="121">
        <v>401768</v>
      </c>
      <c r="K202" s="154"/>
    </row>
    <row r="203" spans="1:11" s="112" customFormat="1" ht="30" customHeight="1" outlineLevel="1" x14ac:dyDescent="0.2">
      <c r="A203" s="117" t="s">
        <v>1159</v>
      </c>
      <c r="B203" s="118" t="s">
        <v>70</v>
      </c>
      <c r="C203" s="119" t="s">
        <v>593</v>
      </c>
      <c r="D203" s="120" t="s">
        <v>1741</v>
      </c>
      <c r="E203" s="120" t="s">
        <v>372</v>
      </c>
      <c r="F203" s="120" t="s">
        <v>1155</v>
      </c>
      <c r="G203" s="123">
        <v>0</v>
      </c>
      <c r="H203" s="123">
        <v>0</v>
      </c>
      <c r="I203" s="148">
        <v>46296</v>
      </c>
      <c r="J203" s="121">
        <v>401768</v>
      </c>
      <c r="K203" s="154"/>
    </row>
    <row r="204" spans="1:11" s="112" customFormat="1" ht="30" customHeight="1" outlineLevel="1" x14ac:dyDescent="0.2">
      <c r="A204" s="117" t="s">
        <v>1159</v>
      </c>
      <c r="B204" s="118" t="s">
        <v>70</v>
      </c>
      <c r="C204" s="119" t="s">
        <v>594</v>
      </c>
      <c r="D204" s="120" t="s">
        <v>1742</v>
      </c>
      <c r="E204" s="120" t="s">
        <v>372</v>
      </c>
      <c r="F204" s="120" t="s">
        <v>1155</v>
      </c>
      <c r="G204" s="123">
        <v>0</v>
      </c>
      <c r="H204" s="123">
        <v>0</v>
      </c>
      <c r="I204" s="148">
        <v>46296</v>
      </c>
      <c r="J204" s="121">
        <v>401768</v>
      </c>
      <c r="K204" s="154"/>
    </row>
    <row r="205" spans="1:11" s="112" customFormat="1" ht="30" customHeight="1" outlineLevel="1" x14ac:dyDescent="0.2">
      <c r="A205" s="117" t="s">
        <v>1159</v>
      </c>
      <c r="B205" s="118" t="s">
        <v>70</v>
      </c>
      <c r="C205" s="117" t="s">
        <v>438</v>
      </c>
      <c r="D205" s="120" t="s">
        <v>1743</v>
      </c>
      <c r="E205" s="120" t="s">
        <v>372</v>
      </c>
      <c r="F205" s="120" t="s">
        <v>1155</v>
      </c>
      <c r="G205" s="123">
        <v>0</v>
      </c>
      <c r="H205" s="123">
        <v>0</v>
      </c>
      <c r="I205" s="148">
        <v>46296</v>
      </c>
      <c r="J205" s="121">
        <v>47756</v>
      </c>
      <c r="K205" s="154"/>
    </row>
    <row r="206" spans="1:11" s="112" customFormat="1" ht="30" customHeight="1" outlineLevel="1" x14ac:dyDescent="0.2">
      <c r="A206" s="117" t="s">
        <v>1159</v>
      </c>
      <c r="B206" s="118" t="s">
        <v>70</v>
      </c>
      <c r="C206" s="119" t="s">
        <v>439</v>
      </c>
      <c r="D206" s="120" t="s">
        <v>1744</v>
      </c>
      <c r="E206" s="120" t="s">
        <v>372</v>
      </c>
      <c r="F206" s="120" t="s">
        <v>1155</v>
      </c>
      <c r="G206" s="123">
        <v>0</v>
      </c>
      <c r="H206" s="123">
        <v>0</v>
      </c>
      <c r="I206" s="148">
        <v>46296</v>
      </c>
      <c r="J206" s="121">
        <v>401768</v>
      </c>
      <c r="K206" s="154"/>
    </row>
    <row r="207" spans="1:11" s="112" customFormat="1" ht="30" customHeight="1" outlineLevel="1" x14ac:dyDescent="0.2">
      <c r="A207" s="117" t="s">
        <v>1159</v>
      </c>
      <c r="B207" s="118" t="s">
        <v>70</v>
      </c>
      <c r="C207" s="119" t="s">
        <v>440</v>
      </c>
      <c r="D207" s="120" t="s">
        <v>1745</v>
      </c>
      <c r="E207" s="120" t="s">
        <v>372</v>
      </c>
      <c r="F207" s="120" t="s">
        <v>1155</v>
      </c>
      <c r="G207" s="123">
        <v>0</v>
      </c>
      <c r="H207" s="123">
        <v>0</v>
      </c>
      <c r="I207" s="148">
        <v>46296</v>
      </c>
      <c r="J207" s="121">
        <v>401768</v>
      </c>
      <c r="K207" s="154"/>
    </row>
    <row r="208" spans="1:11" s="112" customFormat="1" ht="30" customHeight="1" outlineLevel="1" x14ac:dyDescent="0.2">
      <c r="A208" s="117" t="s">
        <v>1159</v>
      </c>
      <c r="B208" s="118" t="s">
        <v>70</v>
      </c>
      <c r="C208" s="117" t="s">
        <v>441</v>
      </c>
      <c r="D208" s="120" t="s">
        <v>1746</v>
      </c>
      <c r="E208" s="120" t="s">
        <v>372</v>
      </c>
      <c r="F208" s="120" t="s">
        <v>1155</v>
      </c>
      <c r="G208" s="123">
        <v>0</v>
      </c>
      <c r="H208" s="123">
        <v>0</v>
      </c>
      <c r="I208" s="148">
        <v>46296</v>
      </c>
      <c r="J208" s="121">
        <v>47756</v>
      </c>
      <c r="K208" s="154"/>
    </row>
    <row r="209" spans="1:11" s="112" customFormat="1" ht="30" customHeight="1" outlineLevel="1" x14ac:dyDescent="0.2">
      <c r="A209" s="117" t="s">
        <v>1159</v>
      </c>
      <c r="B209" s="118" t="s">
        <v>70</v>
      </c>
      <c r="C209" s="119" t="s">
        <v>442</v>
      </c>
      <c r="D209" s="120" t="s">
        <v>1747</v>
      </c>
      <c r="E209" s="120" t="s">
        <v>372</v>
      </c>
      <c r="F209" s="120" t="s">
        <v>1155</v>
      </c>
      <c r="G209" s="123">
        <v>0</v>
      </c>
      <c r="H209" s="123">
        <v>0</v>
      </c>
      <c r="I209" s="148">
        <v>46296</v>
      </c>
      <c r="J209" s="121">
        <v>401768</v>
      </c>
      <c r="K209" s="154"/>
    </row>
    <row r="210" spans="1:11" s="112" customFormat="1" ht="30" customHeight="1" outlineLevel="1" x14ac:dyDescent="0.2">
      <c r="A210" s="117" t="s">
        <v>1159</v>
      </c>
      <c r="B210" s="118" t="s">
        <v>70</v>
      </c>
      <c r="C210" s="119" t="s">
        <v>443</v>
      </c>
      <c r="D210" s="120" t="s">
        <v>1748</v>
      </c>
      <c r="E210" s="120" t="s">
        <v>372</v>
      </c>
      <c r="F210" s="120" t="s">
        <v>1155</v>
      </c>
      <c r="G210" s="123">
        <v>0</v>
      </c>
      <c r="H210" s="123">
        <v>0</v>
      </c>
      <c r="I210" s="148">
        <v>46296</v>
      </c>
      <c r="J210" s="121">
        <v>401768</v>
      </c>
      <c r="K210" s="154"/>
    </row>
    <row r="211" spans="1:11" s="112" customFormat="1" ht="30" customHeight="1" outlineLevel="1" x14ac:dyDescent="0.2">
      <c r="A211" s="117" t="s">
        <v>1159</v>
      </c>
      <c r="B211" s="118" t="s">
        <v>70</v>
      </c>
      <c r="C211" s="119" t="s">
        <v>444</v>
      </c>
      <c r="D211" s="120" t="s">
        <v>1749</v>
      </c>
      <c r="E211" s="120" t="s">
        <v>372</v>
      </c>
      <c r="F211" s="120" t="s">
        <v>1155</v>
      </c>
      <c r="G211" s="123">
        <v>0</v>
      </c>
      <c r="H211" s="123">
        <v>0</v>
      </c>
      <c r="I211" s="148">
        <v>46296</v>
      </c>
      <c r="J211" s="121">
        <v>401768</v>
      </c>
      <c r="K211" s="154"/>
    </row>
    <row r="212" spans="1:11" s="112" customFormat="1" ht="30" customHeight="1" outlineLevel="1" x14ac:dyDescent="0.2">
      <c r="A212" s="117" t="s">
        <v>1159</v>
      </c>
      <c r="B212" s="118" t="s">
        <v>70</v>
      </c>
      <c r="C212" s="119" t="s">
        <v>445</v>
      </c>
      <c r="D212" s="120" t="s">
        <v>1750</v>
      </c>
      <c r="E212" s="120" t="s">
        <v>372</v>
      </c>
      <c r="F212" s="120" t="s">
        <v>1155</v>
      </c>
      <c r="G212" s="123">
        <v>0</v>
      </c>
      <c r="H212" s="123">
        <v>0</v>
      </c>
      <c r="I212" s="148">
        <v>46296</v>
      </c>
      <c r="J212" s="121">
        <v>401768</v>
      </c>
      <c r="K212" s="154"/>
    </row>
    <row r="213" spans="1:11" s="112" customFormat="1" ht="30" customHeight="1" outlineLevel="1" x14ac:dyDescent="0.2">
      <c r="A213" s="117" t="s">
        <v>1159</v>
      </c>
      <c r="B213" s="118" t="s">
        <v>70</v>
      </c>
      <c r="C213" s="120" t="s">
        <v>989</v>
      </c>
      <c r="D213" s="120" t="s">
        <v>1751</v>
      </c>
      <c r="E213" s="120" t="s">
        <v>372</v>
      </c>
      <c r="F213" s="120" t="s">
        <v>1155</v>
      </c>
      <c r="G213" s="123">
        <v>0</v>
      </c>
      <c r="H213" s="123">
        <v>0</v>
      </c>
      <c r="I213" s="148">
        <v>46296</v>
      </c>
      <c r="J213" s="121">
        <v>48121</v>
      </c>
      <c r="K213" s="154"/>
    </row>
    <row r="214" spans="1:11" s="112" customFormat="1" ht="30" customHeight="1" outlineLevel="1" x14ac:dyDescent="0.2">
      <c r="A214" s="117" t="s">
        <v>1159</v>
      </c>
      <c r="B214" s="118" t="s">
        <v>70</v>
      </c>
      <c r="C214" s="117" t="s">
        <v>990</v>
      </c>
      <c r="D214" s="120" t="s">
        <v>1746</v>
      </c>
      <c r="E214" s="120" t="s">
        <v>372</v>
      </c>
      <c r="F214" s="120" t="s">
        <v>1155</v>
      </c>
      <c r="G214" s="123">
        <v>0</v>
      </c>
      <c r="H214" s="123">
        <v>0</v>
      </c>
      <c r="I214" s="148">
        <v>46296</v>
      </c>
      <c r="J214" s="121">
        <v>47756</v>
      </c>
      <c r="K214" s="154"/>
    </row>
    <row r="215" spans="1:11" s="112" customFormat="1" ht="30" customHeight="1" outlineLevel="1" x14ac:dyDescent="0.2">
      <c r="A215" s="214" t="s">
        <v>1159</v>
      </c>
      <c r="B215" s="215" t="s">
        <v>70</v>
      </c>
      <c r="C215" s="215" t="s">
        <v>1546</v>
      </c>
      <c r="D215" s="216" t="s">
        <v>1752</v>
      </c>
      <c r="E215" s="216" t="s">
        <v>372</v>
      </c>
      <c r="F215" s="216" t="s">
        <v>1155</v>
      </c>
      <c r="G215" s="217">
        <v>0</v>
      </c>
      <c r="H215" s="217">
        <v>0</v>
      </c>
      <c r="I215" s="218">
        <v>46296</v>
      </c>
      <c r="J215" s="219">
        <v>401768</v>
      </c>
      <c r="K215" s="216"/>
    </row>
    <row r="216" spans="1:11" s="112" customFormat="1" ht="30" customHeight="1" outlineLevel="1" x14ac:dyDescent="0.2">
      <c r="A216" s="117" t="s">
        <v>1159</v>
      </c>
      <c r="B216" s="118" t="s">
        <v>70</v>
      </c>
      <c r="C216" s="119" t="s">
        <v>464</v>
      </c>
      <c r="D216" s="120" t="s">
        <v>1753</v>
      </c>
      <c r="E216" s="120" t="s">
        <v>372</v>
      </c>
      <c r="F216" s="120" t="s">
        <v>1155</v>
      </c>
      <c r="G216" s="123">
        <v>0</v>
      </c>
      <c r="H216" s="123">
        <v>0</v>
      </c>
      <c r="I216" s="148">
        <v>46296</v>
      </c>
      <c r="J216" s="121">
        <v>401768</v>
      </c>
      <c r="K216" s="154"/>
    </row>
    <row r="217" spans="1:11" s="112" customFormat="1" ht="30" customHeight="1" outlineLevel="1" x14ac:dyDescent="0.2">
      <c r="A217" s="117" t="s">
        <v>1159</v>
      </c>
      <c r="B217" s="118" t="s">
        <v>70</v>
      </c>
      <c r="C217" s="119" t="s">
        <v>465</v>
      </c>
      <c r="D217" s="120" t="s">
        <v>1754</v>
      </c>
      <c r="E217" s="120" t="s">
        <v>372</v>
      </c>
      <c r="F217" s="120" t="s">
        <v>1155</v>
      </c>
      <c r="G217" s="123">
        <v>0</v>
      </c>
      <c r="H217" s="123">
        <v>0</v>
      </c>
      <c r="I217" s="148">
        <v>46296</v>
      </c>
      <c r="J217" s="121">
        <v>401768</v>
      </c>
      <c r="K217" s="154"/>
    </row>
    <row r="218" spans="1:11" s="112" customFormat="1" ht="30" customHeight="1" outlineLevel="1" x14ac:dyDescent="0.2">
      <c r="A218" s="117" t="s">
        <v>1159</v>
      </c>
      <c r="B218" s="118" t="s">
        <v>70</v>
      </c>
      <c r="C218" s="119" t="s">
        <v>466</v>
      </c>
      <c r="D218" s="120" t="s">
        <v>1755</v>
      </c>
      <c r="E218" s="120" t="s">
        <v>372</v>
      </c>
      <c r="F218" s="120" t="s">
        <v>1155</v>
      </c>
      <c r="G218" s="123">
        <v>0</v>
      </c>
      <c r="H218" s="123">
        <v>0</v>
      </c>
      <c r="I218" s="148">
        <v>46296</v>
      </c>
      <c r="J218" s="121">
        <v>401768</v>
      </c>
      <c r="K218" s="154"/>
    </row>
    <row r="219" spans="1:11" s="112" customFormat="1" ht="30" customHeight="1" outlineLevel="1" x14ac:dyDescent="0.2">
      <c r="A219" s="117" t="s">
        <v>1159</v>
      </c>
      <c r="B219" s="118" t="s">
        <v>70</v>
      </c>
      <c r="C219" s="119" t="s">
        <v>1049</v>
      </c>
      <c r="D219" s="120" t="s">
        <v>1756</v>
      </c>
      <c r="E219" s="120" t="s">
        <v>372</v>
      </c>
      <c r="F219" s="120" t="s">
        <v>1155</v>
      </c>
      <c r="G219" s="123">
        <v>0</v>
      </c>
      <c r="H219" s="123">
        <v>0</v>
      </c>
      <c r="I219" s="148">
        <v>46296</v>
      </c>
      <c r="J219" s="121">
        <v>401768</v>
      </c>
      <c r="K219" s="154"/>
    </row>
    <row r="220" spans="1:11" s="112" customFormat="1" ht="30" customHeight="1" outlineLevel="1" x14ac:dyDescent="0.2">
      <c r="A220" s="117" t="s">
        <v>1159</v>
      </c>
      <c r="B220" s="118" t="s">
        <v>70</v>
      </c>
      <c r="C220" s="119" t="s">
        <v>1173</v>
      </c>
      <c r="D220" s="120" t="s">
        <v>1757</v>
      </c>
      <c r="E220" s="120" t="s">
        <v>372</v>
      </c>
      <c r="F220" s="120" t="s">
        <v>1155</v>
      </c>
      <c r="G220" s="123">
        <v>0</v>
      </c>
      <c r="H220" s="123">
        <v>0</v>
      </c>
      <c r="I220" s="148">
        <v>46296</v>
      </c>
      <c r="J220" s="121">
        <v>401768</v>
      </c>
      <c r="K220" s="154"/>
    </row>
    <row r="221" spans="1:11" s="112" customFormat="1" ht="30" customHeight="1" outlineLevel="1" x14ac:dyDescent="0.2">
      <c r="A221" s="117" t="s">
        <v>1159</v>
      </c>
      <c r="B221" s="118" t="s">
        <v>70</v>
      </c>
      <c r="C221" s="119" t="s">
        <v>449</v>
      </c>
      <c r="D221" s="120" t="s">
        <v>1758</v>
      </c>
      <c r="E221" s="120" t="s">
        <v>372</v>
      </c>
      <c r="F221" s="120" t="s">
        <v>1155</v>
      </c>
      <c r="G221" s="123">
        <v>0</v>
      </c>
      <c r="H221" s="123">
        <v>0</v>
      </c>
      <c r="I221" s="148">
        <v>46296</v>
      </c>
      <c r="J221" s="121">
        <v>401768</v>
      </c>
      <c r="K221" s="154"/>
    </row>
    <row r="222" spans="1:11" s="112" customFormat="1" ht="30" customHeight="1" outlineLevel="1" x14ac:dyDescent="0.2">
      <c r="A222" s="117" t="s">
        <v>1159</v>
      </c>
      <c r="B222" s="118" t="s">
        <v>70</v>
      </c>
      <c r="C222" s="119" t="s">
        <v>450</v>
      </c>
      <c r="D222" s="120" t="s">
        <v>1759</v>
      </c>
      <c r="E222" s="120" t="s">
        <v>372</v>
      </c>
      <c r="F222" s="120" t="s">
        <v>1155</v>
      </c>
      <c r="G222" s="123">
        <v>0</v>
      </c>
      <c r="H222" s="123">
        <v>0</v>
      </c>
      <c r="I222" s="148">
        <v>46296</v>
      </c>
      <c r="J222" s="121">
        <v>401768</v>
      </c>
      <c r="K222" s="154"/>
    </row>
    <row r="223" spans="1:11" s="112" customFormat="1" ht="30" customHeight="1" outlineLevel="1" x14ac:dyDescent="0.2">
      <c r="A223" s="117" t="s">
        <v>1159</v>
      </c>
      <c r="B223" s="118" t="s">
        <v>70</v>
      </c>
      <c r="C223" s="119" t="s">
        <v>451</v>
      </c>
      <c r="D223" s="120" t="s">
        <v>1760</v>
      </c>
      <c r="E223" s="120" t="s">
        <v>372</v>
      </c>
      <c r="F223" s="120" t="s">
        <v>1155</v>
      </c>
      <c r="G223" s="123">
        <v>0</v>
      </c>
      <c r="H223" s="123">
        <v>0</v>
      </c>
      <c r="I223" s="148">
        <v>46296</v>
      </c>
      <c r="J223" s="121">
        <v>401768</v>
      </c>
      <c r="K223" s="154"/>
    </row>
    <row r="224" spans="1:11" s="112" customFormat="1" ht="30" customHeight="1" outlineLevel="1" x14ac:dyDescent="0.2">
      <c r="A224" s="117" t="s">
        <v>1159</v>
      </c>
      <c r="B224" s="118" t="s">
        <v>70</v>
      </c>
      <c r="C224" s="119" t="s">
        <v>452</v>
      </c>
      <c r="D224" s="120" t="s">
        <v>1761</v>
      </c>
      <c r="E224" s="120" t="s">
        <v>372</v>
      </c>
      <c r="F224" s="120" t="s">
        <v>1155</v>
      </c>
      <c r="G224" s="123">
        <v>0</v>
      </c>
      <c r="H224" s="123">
        <v>0</v>
      </c>
      <c r="I224" s="148">
        <v>46296</v>
      </c>
      <c r="J224" s="121">
        <v>401768</v>
      </c>
      <c r="K224" s="154"/>
    </row>
    <row r="225" spans="1:11" s="112" customFormat="1" ht="30" customHeight="1" outlineLevel="1" x14ac:dyDescent="0.2">
      <c r="A225" s="117" t="s">
        <v>1159</v>
      </c>
      <c r="B225" s="118" t="s">
        <v>70</v>
      </c>
      <c r="C225" s="119" t="s">
        <v>453</v>
      </c>
      <c r="D225" s="120" t="s">
        <v>1762</v>
      </c>
      <c r="E225" s="120" t="s">
        <v>372</v>
      </c>
      <c r="F225" s="120" t="s">
        <v>1155</v>
      </c>
      <c r="G225" s="123">
        <v>0</v>
      </c>
      <c r="H225" s="123">
        <v>0</v>
      </c>
      <c r="I225" s="148">
        <v>46296</v>
      </c>
      <c r="J225" s="121">
        <v>401768</v>
      </c>
      <c r="K225" s="154"/>
    </row>
    <row r="226" spans="1:11" s="112" customFormat="1" ht="30" customHeight="1" outlineLevel="1" x14ac:dyDescent="0.2">
      <c r="A226" s="117" t="s">
        <v>1159</v>
      </c>
      <c r="B226" s="118" t="s">
        <v>70</v>
      </c>
      <c r="C226" s="118" t="s">
        <v>454</v>
      </c>
      <c r="D226" s="120" t="s">
        <v>1763</v>
      </c>
      <c r="E226" s="120" t="s">
        <v>372</v>
      </c>
      <c r="F226" s="120" t="s">
        <v>1155</v>
      </c>
      <c r="G226" s="123">
        <v>0</v>
      </c>
      <c r="H226" s="123">
        <v>0</v>
      </c>
      <c r="I226" s="148">
        <v>46296</v>
      </c>
      <c r="J226" s="121">
        <v>47391</v>
      </c>
      <c r="K226" s="154"/>
    </row>
    <row r="227" spans="1:11" s="112" customFormat="1" ht="30" customHeight="1" outlineLevel="1" x14ac:dyDescent="0.2">
      <c r="A227" s="117" t="s">
        <v>1159</v>
      </c>
      <c r="B227" s="118" t="s">
        <v>70</v>
      </c>
      <c r="C227" s="119" t="s">
        <v>455</v>
      </c>
      <c r="D227" s="120" t="s">
        <v>1764</v>
      </c>
      <c r="E227" s="120" t="s">
        <v>372</v>
      </c>
      <c r="F227" s="120" t="s">
        <v>1155</v>
      </c>
      <c r="G227" s="123">
        <v>0</v>
      </c>
      <c r="H227" s="123">
        <v>0</v>
      </c>
      <c r="I227" s="148">
        <v>46296</v>
      </c>
      <c r="J227" s="121">
        <v>401768</v>
      </c>
      <c r="K227" s="154"/>
    </row>
    <row r="228" spans="1:11" s="112" customFormat="1" ht="30" customHeight="1" outlineLevel="1" x14ac:dyDescent="0.2">
      <c r="A228" s="117" t="s">
        <v>1159</v>
      </c>
      <c r="B228" s="118" t="s">
        <v>70</v>
      </c>
      <c r="C228" s="119" t="s">
        <v>456</v>
      </c>
      <c r="D228" s="120" t="s">
        <v>1765</v>
      </c>
      <c r="E228" s="120" t="s">
        <v>372</v>
      </c>
      <c r="F228" s="120" t="s">
        <v>1155</v>
      </c>
      <c r="G228" s="123">
        <v>0</v>
      </c>
      <c r="H228" s="123">
        <v>0</v>
      </c>
      <c r="I228" s="148">
        <v>46296</v>
      </c>
      <c r="J228" s="121">
        <v>401768</v>
      </c>
      <c r="K228" s="154"/>
    </row>
    <row r="229" spans="1:11" s="112" customFormat="1" ht="30" customHeight="1" outlineLevel="1" x14ac:dyDescent="0.2">
      <c r="A229" s="117" t="s">
        <v>1159</v>
      </c>
      <c r="B229" s="118" t="s">
        <v>70</v>
      </c>
      <c r="C229" s="119" t="s">
        <v>457</v>
      </c>
      <c r="D229" s="120" t="s">
        <v>1766</v>
      </c>
      <c r="E229" s="120" t="s">
        <v>372</v>
      </c>
      <c r="F229" s="120" t="s">
        <v>1155</v>
      </c>
      <c r="G229" s="123">
        <v>0</v>
      </c>
      <c r="H229" s="123">
        <v>0</v>
      </c>
      <c r="I229" s="148">
        <v>46296</v>
      </c>
      <c r="J229" s="121">
        <v>401768</v>
      </c>
      <c r="K229" s="154"/>
    </row>
    <row r="230" spans="1:11" s="112" customFormat="1" ht="30" customHeight="1" outlineLevel="1" x14ac:dyDescent="0.2">
      <c r="A230" s="117" t="s">
        <v>1159</v>
      </c>
      <c r="B230" s="118" t="s">
        <v>70</v>
      </c>
      <c r="C230" s="118" t="s">
        <v>458</v>
      </c>
      <c r="D230" s="120" t="s">
        <v>1767</v>
      </c>
      <c r="E230" s="120" t="s">
        <v>372</v>
      </c>
      <c r="F230" s="120" t="s">
        <v>1155</v>
      </c>
      <c r="G230" s="123">
        <v>0</v>
      </c>
      <c r="H230" s="123">
        <v>0</v>
      </c>
      <c r="I230" s="148">
        <v>46296</v>
      </c>
      <c r="J230" s="121">
        <v>47391</v>
      </c>
      <c r="K230" s="154"/>
    </row>
    <row r="231" spans="1:11" s="112" customFormat="1" ht="30" customHeight="1" outlineLevel="1" x14ac:dyDescent="0.2">
      <c r="A231" s="117" t="s">
        <v>1159</v>
      </c>
      <c r="B231" s="118" t="s">
        <v>70</v>
      </c>
      <c r="C231" s="119" t="s">
        <v>459</v>
      </c>
      <c r="D231" s="120" t="s">
        <v>1768</v>
      </c>
      <c r="E231" s="120" t="s">
        <v>372</v>
      </c>
      <c r="F231" s="120" t="s">
        <v>1155</v>
      </c>
      <c r="G231" s="123">
        <v>0</v>
      </c>
      <c r="H231" s="123">
        <v>0</v>
      </c>
      <c r="I231" s="148">
        <v>46296</v>
      </c>
      <c r="J231" s="121">
        <v>401768</v>
      </c>
      <c r="K231" s="154"/>
    </row>
    <row r="232" spans="1:11" s="112" customFormat="1" ht="30" customHeight="1" outlineLevel="1" x14ac:dyDescent="0.2">
      <c r="A232" s="117" t="s">
        <v>1159</v>
      </c>
      <c r="B232" s="118" t="s">
        <v>70</v>
      </c>
      <c r="C232" s="119" t="s">
        <v>460</v>
      </c>
      <c r="D232" s="120" t="s">
        <v>1769</v>
      </c>
      <c r="E232" s="120" t="s">
        <v>372</v>
      </c>
      <c r="F232" s="120" t="s">
        <v>1155</v>
      </c>
      <c r="G232" s="123">
        <v>0</v>
      </c>
      <c r="H232" s="123">
        <v>0</v>
      </c>
      <c r="I232" s="148">
        <v>46296</v>
      </c>
      <c r="J232" s="121">
        <v>401768</v>
      </c>
      <c r="K232" s="154"/>
    </row>
    <row r="233" spans="1:11" s="112" customFormat="1" ht="30" customHeight="1" outlineLevel="1" x14ac:dyDescent="0.2">
      <c r="A233" s="117" t="s">
        <v>1159</v>
      </c>
      <c r="B233" s="118" t="s">
        <v>70</v>
      </c>
      <c r="C233" s="119" t="s">
        <v>461</v>
      </c>
      <c r="D233" s="120" t="s">
        <v>1770</v>
      </c>
      <c r="E233" s="120" t="s">
        <v>372</v>
      </c>
      <c r="F233" s="120" t="s">
        <v>1155</v>
      </c>
      <c r="G233" s="123">
        <v>0</v>
      </c>
      <c r="H233" s="123">
        <v>0</v>
      </c>
      <c r="I233" s="148">
        <v>46296</v>
      </c>
      <c r="J233" s="121">
        <v>401768</v>
      </c>
      <c r="K233" s="154"/>
    </row>
    <row r="234" spans="1:11" s="112" customFormat="1" ht="30" customHeight="1" outlineLevel="1" x14ac:dyDescent="0.2">
      <c r="A234" s="117" t="s">
        <v>1159</v>
      </c>
      <c r="B234" s="118" t="s">
        <v>70</v>
      </c>
      <c r="C234" s="119" t="s">
        <v>1170</v>
      </c>
      <c r="D234" s="120" t="s">
        <v>1771</v>
      </c>
      <c r="E234" s="120" t="s">
        <v>372</v>
      </c>
      <c r="F234" s="120" t="s">
        <v>1155</v>
      </c>
      <c r="G234" s="123">
        <v>0</v>
      </c>
      <c r="H234" s="123">
        <v>0</v>
      </c>
      <c r="I234" s="148">
        <v>46296</v>
      </c>
      <c r="J234" s="121">
        <v>401768</v>
      </c>
      <c r="K234" s="154"/>
    </row>
    <row r="235" spans="1:11" s="112" customFormat="1" ht="30" customHeight="1" outlineLevel="1" x14ac:dyDescent="0.2">
      <c r="A235" s="117" t="s">
        <v>1159</v>
      </c>
      <c r="B235" s="118" t="s">
        <v>70</v>
      </c>
      <c r="C235" s="119" t="s">
        <v>1240</v>
      </c>
      <c r="D235" s="120" t="s">
        <v>1772</v>
      </c>
      <c r="E235" s="120" t="s">
        <v>372</v>
      </c>
      <c r="F235" s="120" t="s">
        <v>1155</v>
      </c>
      <c r="G235" s="123">
        <v>0</v>
      </c>
      <c r="H235" s="123">
        <v>0</v>
      </c>
      <c r="I235" s="148">
        <v>46296</v>
      </c>
      <c r="J235" s="121">
        <v>401768</v>
      </c>
      <c r="K235" s="154"/>
    </row>
    <row r="236" spans="1:11" s="112" customFormat="1" ht="30" customHeight="1" outlineLevel="1" x14ac:dyDescent="0.2">
      <c r="A236" s="214" t="s">
        <v>1159</v>
      </c>
      <c r="B236" s="215" t="s">
        <v>70</v>
      </c>
      <c r="C236" s="215" t="s">
        <v>1602</v>
      </c>
      <c r="D236" s="216" t="s">
        <v>1773</v>
      </c>
      <c r="E236" s="216" t="s">
        <v>372</v>
      </c>
      <c r="F236" s="216" t="s">
        <v>1155</v>
      </c>
      <c r="G236" s="217">
        <v>0</v>
      </c>
      <c r="H236" s="217">
        <v>0</v>
      </c>
      <c r="I236" s="218">
        <v>46296</v>
      </c>
      <c r="J236" s="219">
        <v>401768</v>
      </c>
      <c r="K236" s="216"/>
    </row>
    <row r="237" spans="1:11" s="112" customFormat="1" ht="30" customHeight="1" outlineLevel="1" x14ac:dyDescent="0.2">
      <c r="A237" s="117" t="s">
        <v>1159</v>
      </c>
      <c r="B237" s="118" t="s">
        <v>70</v>
      </c>
      <c r="C237" s="119" t="s">
        <v>467</v>
      </c>
      <c r="D237" s="120" t="s">
        <v>1774</v>
      </c>
      <c r="E237" s="120" t="s">
        <v>372</v>
      </c>
      <c r="F237" s="120" t="s">
        <v>1155</v>
      </c>
      <c r="G237" s="123">
        <v>0</v>
      </c>
      <c r="H237" s="123">
        <v>0</v>
      </c>
      <c r="I237" s="148">
        <v>46296</v>
      </c>
      <c r="J237" s="121">
        <v>401768</v>
      </c>
      <c r="K237" s="154"/>
    </row>
    <row r="238" spans="1:11" s="112" customFormat="1" ht="30" customHeight="1" outlineLevel="1" x14ac:dyDescent="0.2">
      <c r="A238" s="117" t="s">
        <v>1159</v>
      </c>
      <c r="B238" s="118" t="s">
        <v>70</v>
      </c>
      <c r="C238" s="119" t="s">
        <v>468</v>
      </c>
      <c r="D238" s="120" t="s">
        <v>1775</v>
      </c>
      <c r="E238" s="120" t="s">
        <v>372</v>
      </c>
      <c r="F238" s="120" t="s">
        <v>1155</v>
      </c>
      <c r="G238" s="123">
        <v>0</v>
      </c>
      <c r="H238" s="123">
        <v>0</v>
      </c>
      <c r="I238" s="148">
        <v>46296</v>
      </c>
      <c r="J238" s="121">
        <v>401768</v>
      </c>
      <c r="K238" s="154"/>
    </row>
    <row r="239" spans="1:11" s="112" customFormat="1" ht="30" customHeight="1" outlineLevel="1" x14ac:dyDescent="0.2">
      <c r="A239" s="117" t="s">
        <v>1159</v>
      </c>
      <c r="B239" s="118" t="s">
        <v>70</v>
      </c>
      <c r="C239" s="119" t="s">
        <v>469</v>
      </c>
      <c r="D239" s="120" t="s">
        <v>1776</v>
      </c>
      <c r="E239" s="120" t="s">
        <v>372</v>
      </c>
      <c r="F239" s="120" t="s">
        <v>1155</v>
      </c>
      <c r="G239" s="123">
        <v>0</v>
      </c>
      <c r="H239" s="123">
        <v>0</v>
      </c>
      <c r="I239" s="148">
        <v>46296</v>
      </c>
      <c r="J239" s="121">
        <v>401768</v>
      </c>
      <c r="K239" s="154"/>
    </row>
    <row r="240" spans="1:11" s="112" customFormat="1" ht="30" customHeight="1" outlineLevel="1" x14ac:dyDescent="0.2">
      <c r="A240" s="117" t="s">
        <v>1159</v>
      </c>
      <c r="B240" s="118" t="s">
        <v>70</v>
      </c>
      <c r="C240" s="119" t="s">
        <v>470</v>
      </c>
      <c r="D240" s="120" t="s">
        <v>1777</v>
      </c>
      <c r="E240" s="120" t="s">
        <v>372</v>
      </c>
      <c r="F240" s="120" t="s">
        <v>1155</v>
      </c>
      <c r="G240" s="123">
        <v>0</v>
      </c>
      <c r="H240" s="123">
        <v>0</v>
      </c>
      <c r="I240" s="148">
        <v>46296</v>
      </c>
      <c r="J240" s="121">
        <v>47026</v>
      </c>
      <c r="K240" s="154"/>
    </row>
    <row r="241" spans="1:11" s="112" customFormat="1" ht="30" customHeight="1" outlineLevel="1" x14ac:dyDescent="0.2">
      <c r="A241" s="117" t="s">
        <v>1159</v>
      </c>
      <c r="B241" s="118" t="s">
        <v>70</v>
      </c>
      <c r="C241" s="119" t="s">
        <v>471</v>
      </c>
      <c r="D241" s="120" t="s">
        <v>1778</v>
      </c>
      <c r="E241" s="120" t="s">
        <v>372</v>
      </c>
      <c r="F241" s="120" t="s">
        <v>1155</v>
      </c>
      <c r="G241" s="123">
        <v>0</v>
      </c>
      <c r="H241" s="123">
        <v>0</v>
      </c>
      <c r="I241" s="148">
        <v>46296</v>
      </c>
      <c r="J241" s="121">
        <v>401768</v>
      </c>
      <c r="K241" s="154"/>
    </row>
    <row r="242" spans="1:11" s="112" customFormat="1" ht="30" customHeight="1" outlineLevel="1" x14ac:dyDescent="0.2">
      <c r="A242" s="117" t="s">
        <v>1159</v>
      </c>
      <c r="B242" s="118" t="s">
        <v>70</v>
      </c>
      <c r="C242" s="119" t="s">
        <v>472</v>
      </c>
      <c r="D242" s="120" t="s">
        <v>1779</v>
      </c>
      <c r="E242" s="120" t="s">
        <v>372</v>
      </c>
      <c r="F242" s="120" t="s">
        <v>1155</v>
      </c>
      <c r="G242" s="123">
        <v>0</v>
      </c>
      <c r="H242" s="123">
        <v>0</v>
      </c>
      <c r="I242" s="148">
        <v>46296</v>
      </c>
      <c r="J242" s="121">
        <v>47026</v>
      </c>
      <c r="K242" s="154"/>
    </row>
    <row r="243" spans="1:11" s="112" customFormat="1" ht="30" customHeight="1" outlineLevel="1" x14ac:dyDescent="0.2">
      <c r="A243" s="117" t="s">
        <v>1159</v>
      </c>
      <c r="B243" s="118" t="s">
        <v>70</v>
      </c>
      <c r="C243" s="119" t="s">
        <v>473</v>
      </c>
      <c r="D243" s="120" t="s">
        <v>1780</v>
      </c>
      <c r="E243" s="120" t="s">
        <v>372</v>
      </c>
      <c r="F243" s="120" t="s">
        <v>1155</v>
      </c>
      <c r="G243" s="123">
        <v>0</v>
      </c>
      <c r="H243" s="123">
        <v>0</v>
      </c>
      <c r="I243" s="148">
        <v>46296</v>
      </c>
      <c r="J243" s="121">
        <v>47026</v>
      </c>
      <c r="K243" s="154"/>
    </row>
    <row r="244" spans="1:11" s="112" customFormat="1" ht="30" customHeight="1" outlineLevel="1" x14ac:dyDescent="0.2">
      <c r="A244" s="117" t="s">
        <v>1159</v>
      </c>
      <c r="B244" s="118" t="s">
        <v>70</v>
      </c>
      <c r="C244" s="119" t="s">
        <v>474</v>
      </c>
      <c r="D244" s="120" t="s">
        <v>1781</v>
      </c>
      <c r="E244" s="120" t="s">
        <v>372</v>
      </c>
      <c r="F244" s="120" t="s">
        <v>1155</v>
      </c>
      <c r="G244" s="123">
        <v>0</v>
      </c>
      <c r="H244" s="123">
        <v>0</v>
      </c>
      <c r="I244" s="148">
        <v>46296</v>
      </c>
      <c r="J244" s="121">
        <v>47026</v>
      </c>
      <c r="K244" s="154"/>
    </row>
    <row r="245" spans="1:11" s="112" customFormat="1" ht="30" customHeight="1" outlineLevel="1" x14ac:dyDescent="0.2">
      <c r="A245" s="117" t="s">
        <v>1159</v>
      </c>
      <c r="B245" s="118" t="s">
        <v>70</v>
      </c>
      <c r="C245" s="119" t="s">
        <v>835</v>
      </c>
      <c r="D245" s="120" t="s">
        <v>1784</v>
      </c>
      <c r="E245" s="120" t="s">
        <v>372</v>
      </c>
      <c r="F245" s="120" t="s">
        <v>1155</v>
      </c>
      <c r="G245" s="123">
        <v>0</v>
      </c>
      <c r="H245" s="123">
        <v>0</v>
      </c>
      <c r="I245" s="148">
        <v>46296</v>
      </c>
      <c r="J245" s="121">
        <v>401768</v>
      </c>
      <c r="K245" s="154"/>
    </row>
    <row r="246" spans="1:11" s="112" customFormat="1" ht="30" customHeight="1" outlineLevel="1" x14ac:dyDescent="0.2">
      <c r="A246" s="117" t="s">
        <v>1159</v>
      </c>
      <c r="B246" s="118" t="s">
        <v>70</v>
      </c>
      <c r="C246" s="119" t="s">
        <v>836</v>
      </c>
      <c r="D246" s="120" t="s">
        <v>1785</v>
      </c>
      <c r="E246" s="120" t="s">
        <v>372</v>
      </c>
      <c r="F246" s="120" t="s">
        <v>1155</v>
      </c>
      <c r="G246" s="123">
        <v>0</v>
      </c>
      <c r="H246" s="123">
        <v>0</v>
      </c>
      <c r="I246" s="148">
        <v>46296</v>
      </c>
      <c r="J246" s="121">
        <v>401768</v>
      </c>
      <c r="K246" s="154"/>
    </row>
    <row r="247" spans="1:11" s="112" customFormat="1" ht="30" customHeight="1" outlineLevel="1" x14ac:dyDescent="0.2">
      <c r="A247" s="117" t="s">
        <v>1159</v>
      </c>
      <c r="B247" s="118" t="s">
        <v>70</v>
      </c>
      <c r="C247" s="119" t="s">
        <v>837</v>
      </c>
      <c r="D247" s="120" t="s">
        <v>1786</v>
      </c>
      <c r="E247" s="120" t="s">
        <v>372</v>
      </c>
      <c r="F247" s="120" t="s">
        <v>1155</v>
      </c>
      <c r="G247" s="123">
        <v>0</v>
      </c>
      <c r="H247" s="123">
        <v>0</v>
      </c>
      <c r="I247" s="148">
        <v>46296</v>
      </c>
      <c r="J247" s="121">
        <v>401768</v>
      </c>
      <c r="K247" s="154"/>
    </row>
    <row r="248" spans="1:11" s="112" customFormat="1" ht="30" customHeight="1" outlineLevel="1" x14ac:dyDescent="0.2">
      <c r="A248" s="117" t="s">
        <v>1159</v>
      </c>
      <c r="B248" s="118" t="s">
        <v>70</v>
      </c>
      <c r="C248" s="119" t="s">
        <v>838</v>
      </c>
      <c r="D248" s="120" t="s">
        <v>1787</v>
      </c>
      <c r="E248" s="120" t="s">
        <v>372</v>
      </c>
      <c r="F248" s="120" t="s">
        <v>1155</v>
      </c>
      <c r="G248" s="123">
        <v>0</v>
      </c>
      <c r="H248" s="123">
        <v>0</v>
      </c>
      <c r="I248" s="148">
        <v>46296</v>
      </c>
      <c r="J248" s="121">
        <v>401768</v>
      </c>
      <c r="K248" s="154"/>
    </row>
    <row r="249" spans="1:11" s="112" customFormat="1" ht="30" customHeight="1" outlineLevel="1" x14ac:dyDescent="0.2">
      <c r="A249" s="117" t="s">
        <v>1159</v>
      </c>
      <c r="B249" s="118" t="s">
        <v>70</v>
      </c>
      <c r="C249" s="119" t="s">
        <v>839</v>
      </c>
      <c r="D249" s="120" t="s">
        <v>1788</v>
      </c>
      <c r="E249" s="120" t="s">
        <v>372</v>
      </c>
      <c r="F249" s="120" t="s">
        <v>1155</v>
      </c>
      <c r="G249" s="123">
        <v>0</v>
      </c>
      <c r="H249" s="123">
        <v>0</v>
      </c>
      <c r="I249" s="148">
        <v>46296</v>
      </c>
      <c r="J249" s="121">
        <v>401768</v>
      </c>
      <c r="K249" s="154"/>
    </row>
    <row r="250" spans="1:11" s="112" customFormat="1" ht="30" customHeight="1" outlineLevel="1" x14ac:dyDescent="0.2">
      <c r="A250" s="117" t="s">
        <v>1159</v>
      </c>
      <c r="B250" s="118" t="s">
        <v>70</v>
      </c>
      <c r="C250" s="119" t="s">
        <v>840</v>
      </c>
      <c r="D250" s="120" t="s">
        <v>1789</v>
      </c>
      <c r="E250" s="120" t="s">
        <v>372</v>
      </c>
      <c r="F250" s="120" t="s">
        <v>1155</v>
      </c>
      <c r="G250" s="123">
        <v>0</v>
      </c>
      <c r="H250" s="123">
        <v>0</v>
      </c>
      <c r="I250" s="148">
        <v>46296</v>
      </c>
      <c r="J250" s="121">
        <v>401768</v>
      </c>
      <c r="K250" s="154"/>
    </row>
    <row r="251" spans="1:11" s="112" customFormat="1" ht="30" customHeight="1" outlineLevel="1" x14ac:dyDescent="0.2">
      <c r="A251" s="117" t="s">
        <v>1159</v>
      </c>
      <c r="B251" s="118" t="s">
        <v>70</v>
      </c>
      <c r="C251" s="119" t="s">
        <v>841</v>
      </c>
      <c r="D251" s="120" t="s">
        <v>1790</v>
      </c>
      <c r="E251" s="120" t="s">
        <v>372</v>
      </c>
      <c r="F251" s="120" t="s">
        <v>1155</v>
      </c>
      <c r="G251" s="123">
        <v>0</v>
      </c>
      <c r="H251" s="123">
        <v>0</v>
      </c>
      <c r="I251" s="148">
        <v>46296</v>
      </c>
      <c r="J251" s="121">
        <v>401768</v>
      </c>
      <c r="K251" s="154"/>
    </row>
    <row r="252" spans="1:11" s="112" customFormat="1" ht="30" customHeight="1" outlineLevel="1" x14ac:dyDescent="0.2">
      <c r="A252" s="117" t="s">
        <v>1159</v>
      </c>
      <c r="B252" s="118" t="s">
        <v>70</v>
      </c>
      <c r="C252" s="119" t="s">
        <v>842</v>
      </c>
      <c r="D252" s="120" t="s">
        <v>1791</v>
      </c>
      <c r="E252" s="120" t="s">
        <v>372</v>
      </c>
      <c r="F252" s="120" t="s">
        <v>1155</v>
      </c>
      <c r="G252" s="123">
        <v>0</v>
      </c>
      <c r="H252" s="123">
        <v>0</v>
      </c>
      <c r="I252" s="148">
        <v>46296</v>
      </c>
      <c r="J252" s="121">
        <v>401768</v>
      </c>
      <c r="K252" s="154"/>
    </row>
    <row r="253" spans="1:11" s="112" customFormat="1" ht="30" customHeight="1" outlineLevel="1" x14ac:dyDescent="0.2">
      <c r="A253" s="117" t="s">
        <v>1159</v>
      </c>
      <c r="B253" s="118" t="s">
        <v>70</v>
      </c>
      <c r="C253" s="119" t="s">
        <v>1171</v>
      </c>
      <c r="D253" s="120" t="s">
        <v>1792</v>
      </c>
      <c r="E253" s="120" t="s">
        <v>372</v>
      </c>
      <c r="F253" s="120" t="s">
        <v>1155</v>
      </c>
      <c r="G253" s="123">
        <v>0</v>
      </c>
      <c r="H253" s="123">
        <v>0</v>
      </c>
      <c r="I253" s="148">
        <v>46296</v>
      </c>
      <c r="J253" s="121">
        <v>401768</v>
      </c>
      <c r="K253" s="154"/>
    </row>
    <row r="254" spans="1:11" s="112" customFormat="1" ht="30" customHeight="1" outlineLevel="1" x14ac:dyDescent="0.2">
      <c r="A254" s="117" t="s">
        <v>1159</v>
      </c>
      <c r="B254" s="118" t="s">
        <v>70</v>
      </c>
      <c r="C254" s="119" t="s">
        <v>1225</v>
      </c>
      <c r="D254" s="120" t="s">
        <v>1793</v>
      </c>
      <c r="E254" s="120" t="s">
        <v>372</v>
      </c>
      <c r="F254" s="120" t="s">
        <v>1155</v>
      </c>
      <c r="G254" s="123">
        <v>0</v>
      </c>
      <c r="H254" s="123">
        <v>0</v>
      </c>
      <c r="I254" s="148">
        <v>46296</v>
      </c>
      <c r="J254" s="121">
        <v>401768</v>
      </c>
      <c r="K254" s="154"/>
    </row>
    <row r="255" spans="1:11" s="112" customFormat="1" ht="30" customHeight="1" outlineLevel="1" x14ac:dyDescent="0.2">
      <c r="A255" s="117" t="s">
        <v>1159</v>
      </c>
      <c r="B255" s="118" t="s">
        <v>70</v>
      </c>
      <c r="C255" s="119" t="s">
        <v>1226</v>
      </c>
      <c r="D255" s="120" t="s">
        <v>1794</v>
      </c>
      <c r="E255" s="120" t="s">
        <v>372</v>
      </c>
      <c r="F255" s="120" t="s">
        <v>1155</v>
      </c>
      <c r="G255" s="123">
        <v>0</v>
      </c>
      <c r="H255" s="123">
        <v>0</v>
      </c>
      <c r="I255" s="148">
        <v>46296</v>
      </c>
      <c r="J255" s="121">
        <v>401768</v>
      </c>
      <c r="K255" s="154"/>
    </row>
    <row r="256" spans="1:11" s="112" customFormat="1" ht="30" customHeight="1" outlineLevel="1" x14ac:dyDescent="0.2">
      <c r="A256" s="117" t="s">
        <v>1159</v>
      </c>
      <c r="B256" s="118" t="s">
        <v>70</v>
      </c>
      <c r="C256" s="119" t="s">
        <v>1505</v>
      </c>
      <c r="D256" s="120" t="s">
        <v>1795</v>
      </c>
      <c r="E256" s="120" t="s">
        <v>372</v>
      </c>
      <c r="F256" s="120" t="s">
        <v>1155</v>
      </c>
      <c r="G256" s="123">
        <v>0</v>
      </c>
      <c r="H256" s="123">
        <v>0</v>
      </c>
      <c r="I256" s="148">
        <v>46296</v>
      </c>
      <c r="J256" s="121">
        <v>401768</v>
      </c>
      <c r="K256" s="154"/>
    </row>
    <row r="257" spans="1:11" s="112" customFormat="1" ht="30" customHeight="1" outlineLevel="1" x14ac:dyDescent="0.2">
      <c r="A257" s="214" t="s">
        <v>1159</v>
      </c>
      <c r="B257" s="215" t="s">
        <v>70</v>
      </c>
      <c r="C257" s="215" t="s">
        <v>1606</v>
      </c>
      <c r="D257" s="216" t="s">
        <v>1796</v>
      </c>
      <c r="E257" s="216" t="s">
        <v>372</v>
      </c>
      <c r="F257" s="216" t="s">
        <v>1155</v>
      </c>
      <c r="G257" s="217">
        <v>0</v>
      </c>
      <c r="H257" s="217">
        <v>0</v>
      </c>
      <c r="I257" s="218">
        <v>46296</v>
      </c>
      <c r="J257" s="219">
        <v>401768</v>
      </c>
      <c r="K257" s="216"/>
    </row>
    <row r="258" spans="1:11" s="112" customFormat="1" ht="30" customHeight="1" outlineLevel="1" x14ac:dyDescent="0.2">
      <c r="A258" s="117" t="s">
        <v>1159</v>
      </c>
      <c r="B258" s="118" t="s">
        <v>70</v>
      </c>
      <c r="C258" s="119" t="s">
        <v>893</v>
      </c>
      <c r="D258" s="120" t="s">
        <v>1797</v>
      </c>
      <c r="E258" s="120" t="s">
        <v>372</v>
      </c>
      <c r="F258" s="120" t="s">
        <v>1155</v>
      </c>
      <c r="G258" s="123">
        <v>0</v>
      </c>
      <c r="H258" s="123">
        <v>0</v>
      </c>
      <c r="I258" s="148">
        <v>46296</v>
      </c>
      <c r="J258" s="121">
        <v>401768</v>
      </c>
      <c r="K258" s="154"/>
    </row>
    <row r="259" spans="1:11" s="112" customFormat="1" ht="30" customHeight="1" outlineLevel="1" x14ac:dyDescent="0.2">
      <c r="A259" s="117" t="s">
        <v>1159</v>
      </c>
      <c r="B259" s="118" t="s">
        <v>70</v>
      </c>
      <c r="C259" s="119" t="s">
        <v>894</v>
      </c>
      <c r="D259" s="120" t="s">
        <v>1798</v>
      </c>
      <c r="E259" s="120" t="s">
        <v>372</v>
      </c>
      <c r="F259" s="120" t="s">
        <v>1155</v>
      </c>
      <c r="G259" s="123">
        <v>0</v>
      </c>
      <c r="H259" s="123">
        <v>0</v>
      </c>
      <c r="I259" s="148">
        <v>46296</v>
      </c>
      <c r="J259" s="121">
        <v>401768</v>
      </c>
      <c r="K259" s="154"/>
    </row>
    <row r="260" spans="1:11" s="112" customFormat="1" ht="30" customHeight="1" outlineLevel="1" x14ac:dyDescent="0.2">
      <c r="A260" s="117" t="s">
        <v>1159</v>
      </c>
      <c r="B260" s="118" t="s">
        <v>70</v>
      </c>
      <c r="C260" s="119" t="s">
        <v>895</v>
      </c>
      <c r="D260" s="120" t="s">
        <v>1799</v>
      </c>
      <c r="E260" s="120" t="s">
        <v>372</v>
      </c>
      <c r="F260" s="120" t="s">
        <v>1155</v>
      </c>
      <c r="G260" s="123">
        <v>0</v>
      </c>
      <c r="H260" s="123">
        <v>0</v>
      </c>
      <c r="I260" s="148">
        <v>46296</v>
      </c>
      <c r="J260" s="121">
        <v>401768</v>
      </c>
      <c r="K260" s="154"/>
    </row>
    <row r="261" spans="1:11" s="112" customFormat="1" ht="30" customHeight="1" outlineLevel="1" x14ac:dyDescent="0.2">
      <c r="A261" s="117" t="s">
        <v>1159</v>
      </c>
      <c r="B261" s="118" t="s">
        <v>70</v>
      </c>
      <c r="C261" s="119" t="s">
        <v>905</v>
      </c>
      <c r="D261" s="120" t="s">
        <v>1800</v>
      </c>
      <c r="E261" s="120" t="s">
        <v>372</v>
      </c>
      <c r="F261" s="120" t="s">
        <v>1155</v>
      </c>
      <c r="G261" s="123">
        <v>0</v>
      </c>
      <c r="H261" s="123">
        <v>0</v>
      </c>
      <c r="I261" s="148">
        <v>46296</v>
      </c>
      <c r="J261" s="121">
        <v>401768</v>
      </c>
      <c r="K261" s="154"/>
    </row>
    <row r="262" spans="1:11" s="112" customFormat="1" ht="30" customHeight="1" outlineLevel="1" x14ac:dyDescent="0.2">
      <c r="A262" s="117" t="s">
        <v>1159</v>
      </c>
      <c r="B262" s="118" t="s">
        <v>70</v>
      </c>
      <c r="C262" s="119" t="s">
        <v>906</v>
      </c>
      <c r="D262" s="120" t="s">
        <v>1801</v>
      </c>
      <c r="E262" s="120" t="s">
        <v>372</v>
      </c>
      <c r="F262" s="120" t="s">
        <v>1155</v>
      </c>
      <c r="G262" s="123">
        <v>0</v>
      </c>
      <c r="H262" s="123">
        <v>0</v>
      </c>
      <c r="I262" s="148">
        <v>46296</v>
      </c>
      <c r="J262" s="121">
        <v>401768</v>
      </c>
      <c r="K262" s="154"/>
    </row>
    <row r="263" spans="1:11" s="112" customFormat="1" ht="30" customHeight="1" outlineLevel="1" x14ac:dyDescent="0.2">
      <c r="A263" s="117" t="s">
        <v>1159</v>
      </c>
      <c r="B263" s="118" t="s">
        <v>70</v>
      </c>
      <c r="C263" s="119" t="s">
        <v>907</v>
      </c>
      <c r="D263" s="120" t="s">
        <v>1802</v>
      </c>
      <c r="E263" s="120" t="s">
        <v>372</v>
      </c>
      <c r="F263" s="120" t="s">
        <v>1155</v>
      </c>
      <c r="G263" s="123">
        <v>0</v>
      </c>
      <c r="H263" s="123">
        <v>0</v>
      </c>
      <c r="I263" s="148">
        <v>46296</v>
      </c>
      <c r="J263" s="121">
        <v>401768</v>
      </c>
      <c r="K263" s="154"/>
    </row>
    <row r="264" spans="1:11" s="112" customFormat="1" ht="30" customHeight="1" outlineLevel="1" x14ac:dyDescent="0.2">
      <c r="A264" s="117" t="s">
        <v>1159</v>
      </c>
      <c r="B264" s="118" t="s">
        <v>70</v>
      </c>
      <c r="C264" s="119" t="s">
        <v>1172</v>
      </c>
      <c r="D264" s="120" t="s">
        <v>1803</v>
      </c>
      <c r="E264" s="120" t="s">
        <v>372</v>
      </c>
      <c r="F264" s="120" t="s">
        <v>1155</v>
      </c>
      <c r="G264" s="123">
        <v>0</v>
      </c>
      <c r="H264" s="123">
        <v>0</v>
      </c>
      <c r="I264" s="148">
        <v>46296</v>
      </c>
      <c r="J264" s="121">
        <v>401768</v>
      </c>
      <c r="K264" s="154"/>
    </row>
    <row r="265" spans="1:11" s="112" customFormat="1" ht="30" customHeight="1" outlineLevel="1" x14ac:dyDescent="0.2">
      <c r="A265" s="117" t="s">
        <v>1159</v>
      </c>
      <c r="B265" s="118" t="s">
        <v>70</v>
      </c>
      <c r="C265" s="119" t="s">
        <v>1542</v>
      </c>
      <c r="D265" s="120" t="s">
        <v>1804</v>
      </c>
      <c r="E265" s="120" t="s">
        <v>372</v>
      </c>
      <c r="F265" s="120" t="s">
        <v>1155</v>
      </c>
      <c r="G265" s="123">
        <v>0</v>
      </c>
      <c r="H265" s="123">
        <v>0</v>
      </c>
      <c r="I265" s="148">
        <v>46296</v>
      </c>
      <c r="J265" s="121">
        <v>401768</v>
      </c>
      <c r="K265" s="154"/>
    </row>
    <row r="266" spans="1:11" s="112" customFormat="1" ht="30" customHeight="1" outlineLevel="1" x14ac:dyDescent="0.2">
      <c r="A266" s="117" t="s">
        <v>1159</v>
      </c>
      <c r="B266" s="118" t="s">
        <v>70</v>
      </c>
      <c r="C266" s="119" t="s">
        <v>991</v>
      </c>
      <c r="D266" s="120" t="s">
        <v>1782</v>
      </c>
      <c r="E266" s="120" t="s">
        <v>372</v>
      </c>
      <c r="F266" s="120" t="s">
        <v>1155</v>
      </c>
      <c r="G266" s="123">
        <v>0</v>
      </c>
      <c r="H266" s="123">
        <v>0</v>
      </c>
      <c r="I266" s="148">
        <v>46296</v>
      </c>
      <c r="J266" s="121">
        <v>401768</v>
      </c>
      <c r="K266" s="154"/>
    </row>
    <row r="267" spans="1:11" s="112" customFormat="1" ht="30" customHeight="1" outlineLevel="1" x14ac:dyDescent="0.2">
      <c r="A267" s="117" t="s">
        <v>1159</v>
      </c>
      <c r="B267" s="118" t="s">
        <v>70</v>
      </c>
      <c r="C267" s="119" t="s">
        <v>992</v>
      </c>
      <c r="D267" s="120" t="s">
        <v>1783</v>
      </c>
      <c r="E267" s="120" t="s">
        <v>372</v>
      </c>
      <c r="F267" s="120" t="s">
        <v>1155</v>
      </c>
      <c r="G267" s="123">
        <v>0</v>
      </c>
      <c r="H267" s="123">
        <v>0</v>
      </c>
      <c r="I267" s="148">
        <v>46296</v>
      </c>
      <c r="J267" s="121">
        <v>401768</v>
      </c>
      <c r="K267" s="154"/>
    </row>
    <row r="268" spans="1:11" s="112" customFormat="1" ht="30" customHeight="1" outlineLevel="1" x14ac:dyDescent="0.2">
      <c r="A268" s="117" t="s">
        <v>1159</v>
      </c>
      <c r="B268" s="118" t="s">
        <v>70</v>
      </c>
      <c r="C268" s="119" t="s">
        <v>902</v>
      </c>
      <c r="D268" s="120" t="s">
        <v>1663</v>
      </c>
      <c r="E268" s="120" t="s">
        <v>372</v>
      </c>
      <c r="F268" s="120" t="s">
        <v>1155</v>
      </c>
      <c r="G268" s="123">
        <v>0</v>
      </c>
      <c r="H268" s="123">
        <v>0</v>
      </c>
      <c r="I268" s="148">
        <v>46296</v>
      </c>
      <c r="J268" s="121">
        <v>401768</v>
      </c>
      <c r="K268" s="154"/>
    </row>
    <row r="269" spans="1:11" s="112" customFormat="1" ht="30" customHeight="1" outlineLevel="1" x14ac:dyDescent="0.2">
      <c r="A269" s="117" t="s">
        <v>1159</v>
      </c>
      <c r="B269" s="118" t="s">
        <v>70</v>
      </c>
      <c r="C269" s="119" t="s">
        <v>903</v>
      </c>
      <c r="D269" s="120" t="s">
        <v>1664</v>
      </c>
      <c r="E269" s="120" t="s">
        <v>372</v>
      </c>
      <c r="F269" s="120" t="s">
        <v>1155</v>
      </c>
      <c r="G269" s="123">
        <v>0</v>
      </c>
      <c r="H269" s="123">
        <v>0</v>
      </c>
      <c r="I269" s="148">
        <v>46296</v>
      </c>
      <c r="J269" s="121">
        <v>401768</v>
      </c>
      <c r="K269" s="154"/>
    </row>
    <row r="270" spans="1:11" s="112" customFormat="1" ht="30" customHeight="1" outlineLevel="1" x14ac:dyDescent="0.2">
      <c r="A270" s="117" t="s">
        <v>1159</v>
      </c>
      <c r="B270" s="118" t="s">
        <v>70</v>
      </c>
      <c r="C270" s="119" t="s">
        <v>904</v>
      </c>
      <c r="D270" s="120" t="s">
        <v>1665</v>
      </c>
      <c r="E270" s="120" t="s">
        <v>372</v>
      </c>
      <c r="F270" s="120" t="s">
        <v>1155</v>
      </c>
      <c r="G270" s="123">
        <v>0</v>
      </c>
      <c r="H270" s="123">
        <v>0</v>
      </c>
      <c r="I270" s="148">
        <v>46296</v>
      </c>
      <c r="J270" s="121">
        <v>401768</v>
      </c>
      <c r="K270" s="154"/>
    </row>
    <row r="271" spans="1:11" s="112" customFormat="1" ht="30" customHeight="1" outlineLevel="1" x14ac:dyDescent="0.2">
      <c r="A271" s="117" t="s">
        <v>1159</v>
      </c>
      <c r="B271" s="118" t="s">
        <v>70</v>
      </c>
      <c r="C271" s="119" t="s">
        <v>974</v>
      </c>
      <c r="D271" s="120" t="s">
        <v>1666</v>
      </c>
      <c r="E271" s="120" t="s">
        <v>372</v>
      </c>
      <c r="F271" s="120" t="s">
        <v>1155</v>
      </c>
      <c r="G271" s="123">
        <v>0</v>
      </c>
      <c r="H271" s="123">
        <v>0</v>
      </c>
      <c r="I271" s="148">
        <v>46296</v>
      </c>
      <c r="J271" s="121">
        <v>401768</v>
      </c>
      <c r="K271" s="154"/>
    </row>
    <row r="272" spans="1:11" s="112" customFormat="1" ht="30" customHeight="1" outlineLevel="1" x14ac:dyDescent="0.2">
      <c r="A272" s="117" t="s">
        <v>1159</v>
      </c>
      <c r="B272" s="118" t="s">
        <v>70</v>
      </c>
      <c r="C272" s="119" t="s">
        <v>975</v>
      </c>
      <c r="D272" s="120" t="s">
        <v>1667</v>
      </c>
      <c r="E272" s="120" t="s">
        <v>372</v>
      </c>
      <c r="F272" s="120" t="s">
        <v>1155</v>
      </c>
      <c r="G272" s="123">
        <v>0</v>
      </c>
      <c r="H272" s="123">
        <v>0</v>
      </c>
      <c r="I272" s="148">
        <v>46296</v>
      </c>
      <c r="J272" s="121">
        <v>401768</v>
      </c>
      <c r="K272" s="154"/>
    </row>
    <row r="273" spans="1:11" s="112" customFormat="1" ht="30" customHeight="1" outlineLevel="1" x14ac:dyDescent="0.2">
      <c r="A273" s="117" t="s">
        <v>1159</v>
      </c>
      <c r="B273" s="118" t="s">
        <v>70</v>
      </c>
      <c r="C273" s="119" t="s">
        <v>1006</v>
      </c>
      <c r="D273" s="120" t="s">
        <v>1668</v>
      </c>
      <c r="E273" s="120" t="s">
        <v>372</v>
      </c>
      <c r="F273" s="120" t="s">
        <v>1155</v>
      </c>
      <c r="G273" s="123">
        <v>0</v>
      </c>
      <c r="H273" s="123">
        <v>0</v>
      </c>
      <c r="I273" s="148">
        <v>46296</v>
      </c>
      <c r="J273" s="121">
        <v>401768</v>
      </c>
      <c r="K273" s="154"/>
    </row>
    <row r="274" spans="1:11" s="112" customFormat="1" ht="30" customHeight="1" outlineLevel="1" x14ac:dyDescent="0.2">
      <c r="A274" s="117" t="s">
        <v>1159</v>
      </c>
      <c r="B274" s="118" t="s">
        <v>70</v>
      </c>
      <c r="C274" s="119" t="s">
        <v>1007</v>
      </c>
      <c r="D274" s="120" t="s">
        <v>1669</v>
      </c>
      <c r="E274" s="120" t="s">
        <v>372</v>
      </c>
      <c r="F274" s="120" t="s">
        <v>1155</v>
      </c>
      <c r="G274" s="123">
        <v>0</v>
      </c>
      <c r="H274" s="123">
        <v>0</v>
      </c>
      <c r="I274" s="148">
        <v>46296</v>
      </c>
      <c r="J274" s="121">
        <v>401768</v>
      </c>
      <c r="K274" s="154"/>
    </row>
    <row r="275" spans="1:11" s="112" customFormat="1" ht="30" customHeight="1" outlineLevel="1" x14ac:dyDescent="0.2">
      <c r="A275" s="117" t="s">
        <v>1159</v>
      </c>
      <c r="B275" s="118" t="s">
        <v>70</v>
      </c>
      <c r="C275" s="119" t="s">
        <v>1008</v>
      </c>
      <c r="D275" s="120" t="s">
        <v>1670</v>
      </c>
      <c r="E275" s="120" t="s">
        <v>372</v>
      </c>
      <c r="F275" s="120" t="s">
        <v>1155</v>
      </c>
      <c r="G275" s="123">
        <v>0</v>
      </c>
      <c r="H275" s="123">
        <v>0</v>
      </c>
      <c r="I275" s="148">
        <v>46296</v>
      </c>
      <c r="J275" s="121">
        <v>401768</v>
      </c>
      <c r="K275" s="154"/>
    </row>
    <row r="276" spans="1:11" s="112" customFormat="1" ht="30" customHeight="1" outlineLevel="1" x14ac:dyDescent="0.2">
      <c r="A276" s="117" t="s">
        <v>1159</v>
      </c>
      <c r="B276" s="118" t="s">
        <v>70</v>
      </c>
      <c r="C276" s="119" t="s">
        <v>1162</v>
      </c>
      <c r="D276" s="120" t="s">
        <v>1671</v>
      </c>
      <c r="E276" s="120" t="s">
        <v>372</v>
      </c>
      <c r="F276" s="120" t="s">
        <v>1155</v>
      </c>
      <c r="G276" s="123">
        <v>0</v>
      </c>
      <c r="H276" s="123">
        <v>0</v>
      </c>
      <c r="I276" s="148">
        <v>46296</v>
      </c>
      <c r="J276" s="121">
        <v>401768</v>
      </c>
      <c r="K276" s="154"/>
    </row>
    <row r="277" spans="1:11" s="112" customFormat="1" ht="30" customHeight="1" outlineLevel="1" x14ac:dyDescent="0.2">
      <c r="A277" s="117" t="s">
        <v>1159</v>
      </c>
      <c r="B277" s="118" t="s">
        <v>70</v>
      </c>
      <c r="C277" s="119" t="s">
        <v>1163</v>
      </c>
      <c r="D277" s="120" t="s">
        <v>1672</v>
      </c>
      <c r="E277" s="120" t="s">
        <v>372</v>
      </c>
      <c r="F277" s="120" t="s">
        <v>1155</v>
      </c>
      <c r="G277" s="123">
        <v>0</v>
      </c>
      <c r="H277" s="123">
        <v>0</v>
      </c>
      <c r="I277" s="148">
        <v>46296</v>
      </c>
      <c r="J277" s="121">
        <v>401768</v>
      </c>
      <c r="K277" s="154"/>
    </row>
    <row r="278" spans="1:11" s="112" customFormat="1" ht="30" customHeight="1" outlineLevel="1" x14ac:dyDescent="0.2">
      <c r="A278" s="117" t="s">
        <v>1159</v>
      </c>
      <c r="B278" s="118" t="s">
        <v>70</v>
      </c>
      <c r="C278" s="119" t="s">
        <v>1174</v>
      </c>
      <c r="D278" s="120" t="s">
        <v>1805</v>
      </c>
      <c r="E278" s="120" t="s">
        <v>372</v>
      </c>
      <c r="F278" s="120" t="s">
        <v>1155</v>
      </c>
      <c r="G278" s="123">
        <v>0</v>
      </c>
      <c r="H278" s="123">
        <v>0</v>
      </c>
      <c r="I278" s="148">
        <v>46296</v>
      </c>
      <c r="J278" s="121">
        <v>401768</v>
      </c>
      <c r="K278" s="154"/>
    </row>
    <row r="279" spans="1:11" s="112" customFormat="1" ht="30" customHeight="1" outlineLevel="1" x14ac:dyDescent="0.2">
      <c r="A279" s="117" t="s">
        <v>1159</v>
      </c>
      <c r="B279" s="118" t="s">
        <v>70</v>
      </c>
      <c r="C279" s="119" t="s">
        <v>1175</v>
      </c>
      <c r="D279" s="120" t="s">
        <v>1806</v>
      </c>
      <c r="E279" s="120" t="s">
        <v>372</v>
      </c>
      <c r="F279" s="120" t="s">
        <v>1155</v>
      </c>
      <c r="G279" s="123">
        <v>0</v>
      </c>
      <c r="H279" s="123">
        <v>0</v>
      </c>
      <c r="I279" s="148">
        <v>46296</v>
      </c>
      <c r="J279" s="121">
        <v>401768</v>
      </c>
      <c r="K279" s="154"/>
    </row>
    <row r="280" spans="1:11" s="112" customFormat="1" ht="30" customHeight="1" outlineLevel="1" x14ac:dyDescent="0.2">
      <c r="A280" s="117" t="s">
        <v>1159</v>
      </c>
      <c r="B280" s="118" t="s">
        <v>70</v>
      </c>
      <c r="C280" s="119" t="s">
        <v>1228</v>
      </c>
      <c r="D280" s="120" t="s">
        <v>1807</v>
      </c>
      <c r="E280" s="120" t="s">
        <v>372</v>
      </c>
      <c r="F280" s="120" t="s">
        <v>1155</v>
      </c>
      <c r="G280" s="123">
        <v>0</v>
      </c>
      <c r="H280" s="123">
        <v>0</v>
      </c>
      <c r="I280" s="148">
        <v>46296</v>
      </c>
      <c r="J280" s="121">
        <v>401768</v>
      </c>
      <c r="K280" s="154"/>
    </row>
    <row r="281" spans="1:11" s="112" customFormat="1" ht="30" customHeight="1" outlineLevel="1" x14ac:dyDescent="0.2">
      <c r="A281" s="117" t="s">
        <v>1159</v>
      </c>
      <c r="B281" s="118" t="s">
        <v>70</v>
      </c>
      <c r="C281" s="119" t="s">
        <v>1229</v>
      </c>
      <c r="D281" s="120" t="s">
        <v>1808</v>
      </c>
      <c r="E281" s="120" t="s">
        <v>372</v>
      </c>
      <c r="F281" s="120" t="s">
        <v>1155</v>
      </c>
      <c r="G281" s="123">
        <v>0</v>
      </c>
      <c r="H281" s="123">
        <v>0</v>
      </c>
      <c r="I281" s="148">
        <v>46296</v>
      </c>
      <c r="J281" s="121">
        <v>401768</v>
      </c>
      <c r="K281" s="154"/>
    </row>
    <row r="282" spans="1:11" s="112" customFormat="1" ht="30" customHeight="1" outlineLevel="1" x14ac:dyDescent="0.2">
      <c r="A282" s="117" t="s">
        <v>1159</v>
      </c>
      <c r="B282" s="118" t="s">
        <v>70</v>
      </c>
      <c r="C282" s="119" t="s">
        <v>1230</v>
      </c>
      <c r="D282" s="120" t="s">
        <v>1809</v>
      </c>
      <c r="E282" s="120" t="s">
        <v>372</v>
      </c>
      <c r="F282" s="120" t="s">
        <v>1155</v>
      </c>
      <c r="G282" s="123">
        <v>0</v>
      </c>
      <c r="H282" s="123">
        <v>0</v>
      </c>
      <c r="I282" s="148">
        <v>46296</v>
      </c>
      <c r="J282" s="121">
        <v>401768</v>
      </c>
      <c r="K282" s="154"/>
    </row>
    <row r="283" spans="1:11" s="112" customFormat="1" ht="30" customHeight="1" outlineLevel="1" x14ac:dyDescent="0.2">
      <c r="A283" s="117" t="s">
        <v>1159</v>
      </c>
      <c r="B283" s="118" t="s">
        <v>70</v>
      </c>
      <c r="C283" s="119" t="s">
        <v>1231</v>
      </c>
      <c r="D283" s="120" t="s">
        <v>1810</v>
      </c>
      <c r="E283" s="120" t="s">
        <v>372</v>
      </c>
      <c r="F283" s="120" t="s">
        <v>1155</v>
      </c>
      <c r="G283" s="123">
        <v>0</v>
      </c>
      <c r="H283" s="123">
        <v>0</v>
      </c>
      <c r="I283" s="148">
        <v>46296</v>
      </c>
      <c r="J283" s="121">
        <v>401768</v>
      </c>
      <c r="K283" s="154"/>
    </row>
    <row r="284" spans="1:11" s="112" customFormat="1" ht="30" customHeight="1" outlineLevel="1" x14ac:dyDescent="0.2">
      <c r="A284" s="117" t="s">
        <v>1159</v>
      </c>
      <c r="B284" s="118" t="s">
        <v>70</v>
      </c>
      <c r="C284" s="119" t="s">
        <v>1415</v>
      </c>
      <c r="D284" s="120" t="s">
        <v>1811</v>
      </c>
      <c r="E284" s="120" t="s">
        <v>372</v>
      </c>
      <c r="F284" s="120" t="s">
        <v>1155</v>
      </c>
      <c r="G284" s="123">
        <v>0</v>
      </c>
      <c r="H284" s="123">
        <v>0</v>
      </c>
      <c r="I284" s="148">
        <v>46296</v>
      </c>
      <c r="J284" s="121">
        <v>401768</v>
      </c>
      <c r="K284" s="154"/>
    </row>
    <row r="285" spans="1:11" s="112" customFormat="1" ht="30" customHeight="1" outlineLevel="1" x14ac:dyDescent="0.2">
      <c r="A285" s="117" t="s">
        <v>1159</v>
      </c>
      <c r="B285" s="118" t="s">
        <v>70</v>
      </c>
      <c r="C285" s="119" t="s">
        <v>1416</v>
      </c>
      <c r="D285" s="120" t="s">
        <v>1812</v>
      </c>
      <c r="E285" s="120" t="s">
        <v>372</v>
      </c>
      <c r="F285" s="120" t="s">
        <v>1155</v>
      </c>
      <c r="G285" s="123">
        <v>0</v>
      </c>
      <c r="H285" s="123">
        <v>0</v>
      </c>
      <c r="I285" s="148">
        <v>46296</v>
      </c>
      <c r="J285" s="121">
        <v>401768</v>
      </c>
      <c r="K285" s="154"/>
    </row>
    <row r="286" spans="1:11" s="112" customFormat="1" ht="30" customHeight="1" outlineLevel="1" x14ac:dyDescent="0.2">
      <c r="A286" s="117" t="s">
        <v>1159</v>
      </c>
      <c r="B286" s="118" t="s">
        <v>70</v>
      </c>
      <c r="C286" s="119" t="s">
        <v>1417</v>
      </c>
      <c r="D286" s="120" t="s">
        <v>1813</v>
      </c>
      <c r="E286" s="120" t="s">
        <v>372</v>
      </c>
      <c r="F286" s="120" t="s">
        <v>1155</v>
      </c>
      <c r="G286" s="123">
        <v>0</v>
      </c>
      <c r="H286" s="123">
        <v>0</v>
      </c>
      <c r="I286" s="148">
        <v>46296</v>
      </c>
      <c r="J286" s="121">
        <v>401768</v>
      </c>
      <c r="K286" s="154"/>
    </row>
    <row r="287" spans="1:11" s="112" customFormat="1" ht="30" customHeight="1" outlineLevel="1" x14ac:dyDescent="0.2">
      <c r="A287" s="117" t="s">
        <v>1159</v>
      </c>
      <c r="B287" s="118" t="s">
        <v>70</v>
      </c>
      <c r="C287" s="119" t="s">
        <v>1418</v>
      </c>
      <c r="D287" s="120" t="s">
        <v>1814</v>
      </c>
      <c r="E287" s="120" t="s">
        <v>372</v>
      </c>
      <c r="F287" s="120" t="s">
        <v>1155</v>
      </c>
      <c r="G287" s="123">
        <v>0</v>
      </c>
      <c r="H287" s="123">
        <v>0</v>
      </c>
      <c r="I287" s="148">
        <v>46296</v>
      </c>
      <c r="J287" s="121">
        <v>401768</v>
      </c>
      <c r="K287" s="154"/>
    </row>
    <row r="288" spans="1:11" s="112" customFormat="1" ht="30" customHeight="1" outlineLevel="1" x14ac:dyDescent="0.2">
      <c r="A288" s="117" t="s">
        <v>1159</v>
      </c>
      <c r="B288" s="118" t="s">
        <v>70</v>
      </c>
      <c r="C288" s="119" t="s">
        <v>1433</v>
      </c>
      <c r="D288" s="120" t="s">
        <v>1815</v>
      </c>
      <c r="E288" s="120" t="s">
        <v>372</v>
      </c>
      <c r="F288" s="120" t="s">
        <v>1155</v>
      </c>
      <c r="G288" s="123">
        <v>0</v>
      </c>
      <c r="H288" s="123">
        <v>0</v>
      </c>
      <c r="I288" s="148">
        <v>46296</v>
      </c>
      <c r="J288" s="121">
        <v>401768</v>
      </c>
      <c r="K288" s="154"/>
    </row>
    <row r="289" spans="1:11" s="112" customFormat="1" ht="30" customHeight="1" outlineLevel="1" x14ac:dyDescent="0.2">
      <c r="A289" s="117" t="s">
        <v>1159</v>
      </c>
      <c r="B289" s="118" t="s">
        <v>70</v>
      </c>
      <c r="C289" s="119" t="s">
        <v>1481</v>
      </c>
      <c r="D289" s="120" t="s">
        <v>1816</v>
      </c>
      <c r="E289" s="120" t="s">
        <v>372</v>
      </c>
      <c r="F289" s="120" t="s">
        <v>1155</v>
      </c>
      <c r="G289" s="123">
        <v>0</v>
      </c>
      <c r="H289" s="123">
        <v>0</v>
      </c>
      <c r="I289" s="148">
        <v>46296</v>
      </c>
      <c r="J289" s="121">
        <v>401768</v>
      </c>
      <c r="K289" s="154"/>
    </row>
    <row r="290" spans="1:11" s="112" customFormat="1" ht="30" customHeight="1" outlineLevel="1" x14ac:dyDescent="0.2">
      <c r="A290" s="117" t="s">
        <v>1159</v>
      </c>
      <c r="B290" s="118" t="s">
        <v>70</v>
      </c>
      <c r="C290" s="119" t="s">
        <v>1482</v>
      </c>
      <c r="D290" s="120" t="s">
        <v>1817</v>
      </c>
      <c r="E290" s="120" t="s">
        <v>372</v>
      </c>
      <c r="F290" s="120" t="s">
        <v>1155</v>
      </c>
      <c r="G290" s="123">
        <v>0</v>
      </c>
      <c r="H290" s="123">
        <v>0</v>
      </c>
      <c r="I290" s="148">
        <v>46296</v>
      </c>
      <c r="J290" s="121">
        <v>401768</v>
      </c>
      <c r="K290" s="154"/>
    </row>
    <row r="291" spans="1:11" s="112" customFormat="1" ht="30" customHeight="1" outlineLevel="1" x14ac:dyDescent="0.2">
      <c r="A291" s="214" t="s">
        <v>1159</v>
      </c>
      <c r="B291" s="215" t="s">
        <v>70</v>
      </c>
      <c r="C291" s="215" t="s">
        <v>1547</v>
      </c>
      <c r="D291" s="216" t="s">
        <v>1818</v>
      </c>
      <c r="E291" s="216" t="s">
        <v>372</v>
      </c>
      <c r="F291" s="216" t="s">
        <v>1155</v>
      </c>
      <c r="G291" s="217">
        <v>0</v>
      </c>
      <c r="H291" s="217">
        <v>0</v>
      </c>
      <c r="I291" s="218">
        <v>46296</v>
      </c>
      <c r="J291" s="219">
        <v>401768</v>
      </c>
      <c r="K291" s="216"/>
    </row>
    <row r="292" spans="1:11" s="112" customFormat="1" ht="30" customHeight="1" outlineLevel="1" x14ac:dyDescent="0.2">
      <c r="A292" s="214" t="s">
        <v>1159</v>
      </c>
      <c r="B292" s="215" t="s">
        <v>70</v>
      </c>
      <c r="C292" s="215" t="s">
        <v>1600</v>
      </c>
      <c r="D292" s="216" t="s">
        <v>1819</v>
      </c>
      <c r="E292" s="216" t="s">
        <v>372</v>
      </c>
      <c r="F292" s="216" t="s">
        <v>1155</v>
      </c>
      <c r="G292" s="217">
        <v>0</v>
      </c>
      <c r="H292" s="217">
        <v>0</v>
      </c>
      <c r="I292" s="218">
        <v>46296</v>
      </c>
      <c r="J292" s="219">
        <v>401768</v>
      </c>
      <c r="K292" s="216"/>
    </row>
    <row r="293" spans="1:11" s="112" customFormat="1" ht="30" customHeight="1" outlineLevel="1" x14ac:dyDescent="0.2">
      <c r="A293" s="214" t="s">
        <v>1159</v>
      </c>
      <c r="B293" s="215" t="s">
        <v>70</v>
      </c>
      <c r="C293" s="215" t="s">
        <v>1601</v>
      </c>
      <c r="D293" s="216" t="s">
        <v>1820</v>
      </c>
      <c r="E293" s="216" t="s">
        <v>372</v>
      </c>
      <c r="F293" s="216" t="s">
        <v>1155</v>
      </c>
      <c r="G293" s="217">
        <v>0</v>
      </c>
      <c r="H293" s="217">
        <v>0</v>
      </c>
      <c r="I293" s="218">
        <v>46296</v>
      </c>
      <c r="J293" s="219">
        <v>401768</v>
      </c>
      <c r="K293" s="216"/>
    </row>
    <row r="294" spans="1:11" s="112" customFormat="1" ht="99.95" customHeight="1" x14ac:dyDescent="0.2">
      <c r="A294" s="185" t="s">
        <v>179</v>
      </c>
      <c r="B294" s="187" t="s">
        <v>86</v>
      </c>
      <c r="C294" s="142"/>
      <c r="D294" s="140" t="s">
        <v>659</v>
      </c>
      <c r="E294" s="143" t="s">
        <v>2058</v>
      </c>
      <c r="F294" s="143"/>
      <c r="G294" s="141"/>
      <c r="H294" s="141"/>
      <c r="I294" s="197">
        <v>46296</v>
      </c>
      <c r="J294" s="202">
        <v>401768</v>
      </c>
      <c r="K294" s="158"/>
    </row>
    <row r="295" spans="1:11" s="112" customFormat="1" ht="30" customHeight="1" outlineLevel="1" x14ac:dyDescent="0.2">
      <c r="A295" s="117" t="s">
        <v>1159</v>
      </c>
      <c r="B295" s="118" t="s">
        <v>86</v>
      </c>
      <c r="C295" s="118" t="s">
        <v>119</v>
      </c>
      <c r="D295" s="120" t="s">
        <v>660</v>
      </c>
      <c r="E295" s="120" t="s">
        <v>372</v>
      </c>
      <c r="F295" s="120" t="s">
        <v>1155</v>
      </c>
      <c r="G295" s="123">
        <v>0</v>
      </c>
      <c r="H295" s="123">
        <v>0</v>
      </c>
      <c r="I295" s="148">
        <v>46296</v>
      </c>
      <c r="J295" s="121">
        <v>401768</v>
      </c>
      <c r="K295" s="154"/>
    </row>
    <row r="296" spans="1:11" s="112" customFormat="1" ht="30" customHeight="1" outlineLevel="1" x14ac:dyDescent="0.2">
      <c r="A296" s="117" t="s">
        <v>1159</v>
      </c>
      <c r="B296" s="118" t="s">
        <v>86</v>
      </c>
      <c r="C296" s="118" t="s">
        <v>120</v>
      </c>
      <c r="D296" s="120" t="s">
        <v>661</v>
      </c>
      <c r="E296" s="120" t="s">
        <v>372</v>
      </c>
      <c r="F296" s="120" t="s">
        <v>1155</v>
      </c>
      <c r="G296" s="123">
        <v>0</v>
      </c>
      <c r="H296" s="123">
        <v>0</v>
      </c>
      <c r="I296" s="148">
        <v>46296</v>
      </c>
      <c r="J296" s="121">
        <v>401768</v>
      </c>
      <c r="K296" s="154"/>
    </row>
    <row r="297" spans="1:11" s="112" customFormat="1" ht="30" customHeight="1" outlineLevel="1" x14ac:dyDescent="0.2">
      <c r="A297" s="117" t="s">
        <v>1159</v>
      </c>
      <c r="B297" s="118" t="s">
        <v>86</v>
      </c>
      <c r="C297" s="118" t="s">
        <v>121</v>
      </c>
      <c r="D297" s="122" t="s">
        <v>1098</v>
      </c>
      <c r="E297" s="120" t="s">
        <v>372</v>
      </c>
      <c r="F297" s="120" t="s">
        <v>1155</v>
      </c>
      <c r="G297" s="123">
        <v>0</v>
      </c>
      <c r="H297" s="123">
        <v>0</v>
      </c>
      <c r="I297" s="148">
        <v>46296</v>
      </c>
      <c r="J297" s="121">
        <v>401768</v>
      </c>
      <c r="K297" s="154"/>
    </row>
    <row r="298" spans="1:11" s="112" customFormat="1" ht="30" customHeight="1" outlineLevel="1" x14ac:dyDescent="0.2">
      <c r="A298" s="117" t="s">
        <v>1159</v>
      </c>
      <c r="B298" s="118" t="s">
        <v>86</v>
      </c>
      <c r="C298" s="118" t="s">
        <v>122</v>
      </c>
      <c r="D298" s="122" t="s">
        <v>1099</v>
      </c>
      <c r="E298" s="120" t="s">
        <v>372</v>
      </c>
      <c r="F298" s="120" t="s">
        <v>1155</v>
      </c>
      <c r="G298" s="123">
        <v>0</v>
      </c>
      <c r="H298" s="123">
        <v>0</v>
      </c>
      <c r="I298" s="148">
        <v>46296</v>
      </c>
      <c r="J298" s="121">
        <v>401768</v>
      </c>
      <c r="K298" s="154"/>
    </row>
    <row r="299" spans="1:11" s="112" customFormat="1" ht="30" customHeight="1" outlineLevel="1" x14ac:dyDescent="0.2">
      <c r="A299" s="117" t="s">
        <v>1159</v>
      </c>
      <c r="B299" s="118" t="s">
        <v>86</v>
      </c>
      <c r="C299" s="118" t="s">
        <v>123</v>
      </c>
      <c r="D299" s="122" t="s">
        <v>1104</v>
      </c>
      <c r="E299" s="120" t="s">
        <v>372</v>
      </c>
      <c r="F299" s="120" t="s">
        <v>1155</v>
      </c>
      <c r="G299" s="123">
        <v>0</v>
      </c>
      <c r="H299" s="123">
        <v>0</v>
      </c>
      <c r="I299" s="148">
        <v>46296</v>
      </c>
      <c r="J299" s="121">
        <v>401768</v>
      </c>
      <c r="K299" s="154"/>
    </row>
    <row r="300" spans="1:11" s="112" customFormat="1" ht="30" customHeight="1" outlineLevel="1" x14ac:dyDescent="0.2">
      <c r="A300" s="117" t="s">
        <v>1159</v>
      </c>
      <c r="B300" s="118" t="s">
        <v>86</v>
      </c>
      <c r="C300" s="118" t="s">
        <v>124</v>
      </c>
      <c r="D300" s="122" t="s">
        <v>1100</v>
      </c>
      <c r="E300" s="120" t="s">
        <v>372</v>
      </c>
      <c r="F300" s="120" t="s">
        <v>1155</v>
      </c>
      <c r="G300" s="123">
        <v>0</v>
      </c>
      <c r="H300" s="123">
        <v>0</v>
      </c>
      <c r="I300" s="148">
        <v>46296</v>
      </c>
      <c r="J300" s="121">
        <v>401768</v>
      </c>
      <c r="K300" s="154"/>
    </row>
    <row r="301" spans="1:11" s="112" customFormat="1" ht="30" customHeight="1" outlineLevel="1" x14ac:dyDescent="0.2">
      <c r="A301" s="117" t="s">
        <v>1159</v>
      </c>
      <c r="B301" s="118" t="s">
        <v>86</v>
      </c>
      <c r="C301" s="118" t="s">
        <v>125</v>
      </c>
      <c r="D301" s="122" t="s">
        <v>1105</v>
      </c>
      <c r="E301" s="120" t="s">
        <v>372</v>
      </c>
      <c r="F301" s="120" t="s">
        <v>1155</v>
      </c>
      <c r="G301" s="123">
        <v>0</v>
      </c>
      <c r="H301" s="123">
        <v>0</v>
      </c>
      <c r="I301" s="148">
        <v>46296</v>
      </c>
      <c r="J301" s="121">
        <v>401768</v>
      </c>
      <c r="K301" s="154"/>
    </row>
    <row r="302" spans="1:11" s="112" customFormat="1" ht="30" customHeight="1" outlineLevel="1" x14ac:dyDescent="0.2">
      <c r="A302" s="117" t="s">
        <v>1159</v>
      </c>
      <c r="B302" s="118" t="s">
        <v>86</v>
      </c>
      <c r="C302" s="118" t="s">
        <v>126</v>
      </c>
      <c r="D302" s="122" t="s">
        <v>1101</v>
      </c>
      <c r="E302" s="120" t="s">
        <v>372</v>
      </c>
      <c r="F302" s="120" t="s">
        <v>1155</v>
      </c>
      <c r="G302" s="123">
        <v>0</v>
      </c>
      <c r="H302" s="123">
        <v>0</v>
      </c>
      <c r="I302" s="148">
        <v>46296</v>
      </c>
      <c r="J302" s="121">
        <v>401768</v>
      </c>
      <c r="K302" s="154"/>
    </row>
    <row r="303" spans="1:11" s="112" customFormat="1" ht="30" customHeight="1" outlineLevel="1" x14ac:dyDescent="0.2">
      <c r="A303" s="117" t="s">
        <v>1159</v>
      </c>
      <c r="B303" s="118" t="s">
        <v>86</v>
      </c>
      <c r="C303" s="118" t="s">
        <v>127</v>
      </c>
      <c r="D303" s="122" t="s">
        <v>1102</v>
      </c>
      <c r="E303" s="120" t="s">
        <v>372</v>
      </c>
      <c r="F303" s="120" t="s">
        <v>1155</v>
      </c>
      <c r="G303" s="123">
        <v>0</v>
      </c>
      <c r="H303" s="123">
        <v>0</v>
      </c>
      <c r="I303" s="148">
        <v>46296</v>
      </c>
      <c r="J303" s="121">
        <v>401768</v>
      </c>
      <c r="K303" s="154"/>
    </row>
    <row r="304" spans="1:11" s="112" customFormat="1" ht="30" customHeight="1" outlineLevel="1" x14ac:dyDescent="0.2">
      <c r="A304" s="117" t="s">
        <v>1159</v>
      </c>
      <c r="B304" s="118" t="s">
        <v>86</v>
      </c>
      <c r="C304" s="118" t="s">
        <v>128</v>
      </c>
      <c r="D304" s="122" t="s">
        <v>1103</v>
      </c>
      <c r="E304" s="120" t="s">
        <v>372</v>
      </c>
      <c r="F304" s="120" t="s">
        <v>1155</v>
      </c>
      <c r="G304" s="123">
        <v>0</v>
      </c>
      <c r="H304" s="123">
        <v>0</v>
      </c>
      <c r="I304" s="148">
        <v>46296</v>
      </c>
      <c r="J304" s="121">
        <v>401768</v>
      </c>
      <c r="K304" s="154"/>
    </row>
    <row r="305" spans="1:11" s="112" customFormat="1" ht="30" customHeight="1" outlineLevel="1" x14ac:dyDescent="0.2">
      <c r="A305" s="117" t="s">
        <v>1159</v>
      </c>
      <c r="B305" s="118" t="s">
        <v>86</v>
      </c>
      <c r="C305" s="118" t="s">
        <v>129</v>
      </c>
      <c r="D305" s="120" t="s">
        <v>662</v>
      </c>
      <c r="E305" s="120" t="s">
        <v>372</v>
      </c>
      <c r="F305" s="120" t="s">
        <v>1155</v>
      </c>
      <c r="G305" s="123">
        <v>0</v>
      </c>
      <c r="H305" s="123">
        <v>0</v>
      </c>
      <c r="I305" s="148">
        <v>46296</v>
      </c>
      <c r="J305" s="121">
        <v>401768</v>
      </c>
      <c r="K305" s="154"/>
    </row>
    <row r="306" spans="1:11" s="112" customFormat="1" ht="30" customHeight="1" outlineLevel="1" x14ac:dyDescent="0.2">
      <c r="A306" s="117" t="s">
        <v>1159</v>
      </c>
      <c r="B306" s="118" t="s">
        <v>86</v>
      </c>
      <c r="C306" s="118" t="s">
        <v>130</v>
      </c>
      <c r="D306" s="120" t="s">
        <v>663</v>
      </c>
      <c r="E306" s="120" t="s">
        <v>372</v>
      </c>
      <c r="F306" s="120" t="s">
        <v>1155</v>
      </c>
      <c r="G306" s="123">
        <v>0</v>
      </c>
      <c r="H306" s="123">
        <v>0</v>
      </c>
      <c r="I306" s="148">
        <v>46296</v>
      </c>
      <c r="J306" s="121">
        <v>401768</v>
      </c>
      <c r="K306" s="154"/>
    </row>
    <row r="307" spans="1:11" s="112" customFormat="1" ht="45" customHeight="1" x14ac:dyDescent="0.2">
      <c r="A307" s="185" t="s">
        <v>179</v>
      </c>
      <c r="B307" s="187" t="s">
        <v>73</v>
      </c>
      <c r="C307" s="139"/>
      <c r="D307" s="140" t="s">
        <v>671</v>
      </c>
      <c r="E307" s="140" t="s">
        <v>1352</v>
      </c>
      <c r="F307" s="140"/>
      <c r="G307" s="141"/>
      <c r="H307" s="141"/>
      <c r="I307" s="197">
        <v>46296</v>
      </c>
      <c r="J307" s="202">
        <v>401768</v>
      </c>
      <c r="K307" s="159" t="s">
        <v>1298</v>
      </c>
    </row>
    <row r="308" spans="1:11" s="112" customFormat="1" ht="99.95" customHeight="1" outlineLevel="1" x14ac:dyDescent="0.2">
      <c r="A308" s="184" t="s">
        <v>179</v>
      </c>
      <c r="B308" s="183" t="s">
        <v>71</v>
      </c>
      <c r="C308" s="207"/>
      <c r="D308" s="95" t="s">
        <v>672</v>
      </c>
      <c r="E308" s="224" t="s">
        <v>2064</v>
      </c>
      <c r="F308" s="95"/>
      <c r="G308" s="100"/>
      <c r="H308" s="101"/>
      <c r="I308" s="197">
        <v>46296</v>
      </c>
      <c r="J308" s="203">
        <v>401768</v>
      </c>
      <c r="K308" s="150"/>
    </row>
    <row r="309" spans="1:11" s="112" customFormat="1" ht="15" customHeight="1" outlineLevel="1" x14ac:dyDescent="0.2">
      <c r="A309" s="117" t="s">
        <v>1159</v>
      </c>
      <c r="B309" s="118" t="s">
        <v>71</v>
      </c>
      <c r="C309" s="211" t="s">
        <v>131</v>
      </c>
      <c r="D309" s="120" t="s">
        <v>673</v>
      </c>
      <c r="E309" s="120" t="s">
        <v>1382</v>
      </c>
      <c r="F309" s="120" t="s">
        <v>1155</v>
      </c>
      <c r="G309" s="212">
        <v>6814.49</v>
      </c>
      <c r="H309" s="213">
        <v>6303.88</v>
      </c>
      <c r="I309" s="148">
        <v>46296</v>
      </c>
      <c r="J309" s="121">
        <v>401768</v>
      </c>
      <c r="K309" s="154" t="s">
        <v>1299</v>
      </c>
    </row>
    <row r="310" spans="1:11" s="112" customFormat="1" ht="15" customHeight="1" outlineLevel="1" x14ac:dyDescent="0.2">
      <c r="A310" s="117" t="s">
        <v>1159</v>
      </c>
      <c r="B310" s="118" t="s">
        <v>71</v>
      </c>
      <c r="C310" s="211" t="s">
        <v>132</v>
      </c>
      <c r="D310" s="120" t="s">
        <v>674</v>
      </c>
      <c r="E310" s="120" t="s">
        <v>1382</v>
      </c>
      <c r="F310" s="120" t="s">
        <v>1155</v>
      </c>
      <c r="G310" s="212">
        <v>7048.13</v>
      </c>
      <c r="H310" s="213">
        <v>6520.01</v>
      </c>
      <c r="I310" s="148">
        <v>46296</v>
      </c>
      <c r="J310" s="121">
        <v>401768</v>
      </c>
      <c r="K310" s="154" t="s">
        <v>1300</v>
      </c>
    </row>
    <row r="311" spans="1:11" s="112" customFormat="1" ht="15" customHeight="1" outlineLevel="1" x14ac:dyDescent="0.2">
      <c r="A311" s="117" t="s">
        <v>1159</v>
      </c>
      <c r="B311" s="118" t="s">
        <v>71</v>
      </c>
      <c r="C311" s="211" t="s">
        <v>133</v>
      </c>
      <c r="D311" s="120" t="s">
        <v>675</v>
      </c>
      <c r="E311" s="120" t="s">
        <v>1382</v>
      </c>
      <c r="F311" s="120" t="s">
        <v>1155</v>
      </c>
      <c r="G311" s="212">
        <v>7982.66</v>
      </c>
      <c r="H311" s="213">
        <v>7384.51</v>
      </c>
      <c r="I311" s="148">
        <v>46296</v>
      </c>
      <c r="J311" s="121">
        <v>401768</v>
      </c>
      <c r="K311" s="154" t="s">
        <v>1301</v>
      </c>
    </row>
    <row r="312" spans="1:11" s="112" customFormat="1" ht="15" customHeight="1" outlineLevel="1" x14ac:dyDescent="0.2">
      <c r="A312" s="117" t="s">
        <v>1159</v>
      </c>
      <c r="B312" s="118" t="s">
        <v>71</v>
      </c>
      <c r="C312" s="211" t="s">
        <v>134</v>
      </c>
      <c r="D312" s="120" t="s">
        <v>676</v>
      </c>
      <c r="E312" s="120" t="s">
        <v>1382</v>
      </c>
      <c r="F312" s="120" t="s">
        <v>1155</v>
      </c>
      <c r="G312" s="212">
        <v>8449.92</v>
      </c>
      <c r="H312" s="213">
        <v>7816.76</v>
      </c>
      <c r="I312" s="148">
        <v>46296</v>
      </c>
      <c r="J312" s="121">
        <v>401768</v>
      </c>
      <c r="K312" s="154" t="s">
        <v>1302</v>
      </c>
    </row>
    <row r="313" spans="1:11" s="112" customFormat="1" ht="45" customHeight="1" x14ac:dyDescent="0.2">
      <c r="A313" s="185" t="s">
        <v>179</v>
      </c>
      <c r="B313" s="187" t="s">
        <v>72</v>
      </c>
      <c r="C313" s="142"/>
      <c r="D313" s="140" t="s">
        <v>677</v>
      </c>
      <c r="E313" s="143" t="s">
        <v>743</v>
      </c>
      <c r="F313" s="143"/>
      <c r="G313" s="141"/>
      <c r="H313" s="141"/>
      <c r="I313" s="197">
        <v>46296</v>
      </c>
      <c r="J313" s="202">
        <v>401768</v>
      </c>
      <c r="K313" s="160"/>
    </row>
    <row r="314" spans="1:11" s="112" customFormat="1" ht="30" customHeight="1" outlineLevel="1" x14ac:dyDescent="0.2">
      <c r="A314" s="117" t="s">
        <v>1159</v>
      </c>
      <c r="B314" s="118" t="s">
        <v>72</v>
      </c>
      <c r="C314" s="119" t="s">
        <v>222</v>
      </c>
      <c r="D314" s="120" t="s">
        <v>1150</v>
      </c>
      <c r="E314" s="120" t="s">
        <v>1151</v>
      </c>
      <c r="F314" s="120" t="s">
        <v>1155</v>
      </c>
      <c r="G314" s="123">
        <v>0</v>
      </c>
      <c r="H314" s="123">
        <v>0</v>
      </c>
      <c r="I314" s="148">
        <v>46296</v>
      </c>
      <c r="J314" s="121">
        <v>401768</v>
      </c>
      <c r="K314" s="154"/>
    </row>
    <row r="315" spans="1:11" s="112" customFormat="1" ht="30" customHeight="1" outlineLevel="1" x14ac:dyDescent="0.2">
      <c r="A315" s="117" t="s">
        <v>1159</v>
      </c>
      <c r="B315" s="118" t="s">
        <v>72</v>
      </c>
      <c r="C315" s="119" t="s">
        <v>1510</v>
      </c>
      <c r="D315" s="120" t="s">
        <v>1679</v>
      </c>
      <c r="E315" s="120" t="s">
        <v>372</v>
      </c>
      <c r="F315" s="120" t="s">
        <v>1155</v>
      </c>
      <c r="G315" s="123">
        <v>0</v>
      </c>
      <c r="H315" s="123">
        <v>0</v>
      </c>
      <c r="I315" s="148">
        <v>46296</v>
      </c>
      <c r="J315" s="121">
        <v>401768</v>
      </c>
      <c r="K315" s="154"/>
    </row>
    <row r="316" spans="1:11" s="112" customFormat="1" ht="30" customHeight="1" outlineLevel="1" x14ac:dyDescent="0.2">
      <c r="A316" s="117" t="s">
        <v>1159</v>
      </c>
      <c r="B316" s="118" t="s">
        <v>72</v>
      </c>
      <c r="C316" s="119" t="s">
        <v>135</v>
      </c>
      <c r="D316" s="120" t="s">
        <v>1821</v>
      </c>
      <c r="E316" s="120" t="s">
        <v>372</v>
      </c>
      <c r="F316" s="120" t="s">
        <v>1155</v>
      </c>
      <c r="G316" s="123">
        <v>0</v>
      </c>
      <c r="H316" s="123">
        <v>0</v>
      </c>
      <c r="I316" s="148">
        <v>46296</v>
      </c>
      <c r="J316" s="121">
        <v>401768</v>
      </c>
      <c r="K316" s="154"/>
    </row>
    <row r="317" spans="1:11" s="112" customFormat="1" ht="30" customHeight="1" outlineLevel="1" x14ac:dyDescent="0.2">
      <c r="A317" s="117" t="s">
        <v>1159</v>
      </c>
      <c r="B317" s="118" t="s">
        <v>72</v>
      </c>
      <c r="C317" s="119" t="s">
        <v>1176</v>
      </c>
      <c r="D317" s="120" t="s">
        <v>1822</v>
      </c>
      <c r="E317" s="120" t="s">
        <v>372</v>
      </c>
      <c r="F317" s="120" t="s">
        <v>1155</v>
      </c>
      <c r="G317" s="123">
        <v>0</v>
      </c>
      <c r="H317" s="123">
        <v>0</v>
      </c>
      <c r="I317" s="148">
        <v>46296</v>
      </c>
      <c r="J317" s="121">
        <v>401768</v>
      </c>
      <c r="K317" s="154"/>
    </row>
    <row r="318" spans="1:11" s="112" customFormat="1" ht="30" customHeight="1" outlineLevel="1" x14ac:dyDescent="0.2">
      <c r="A318" s="117" t="s">
        <v>1159</v>
      </c>
      <c r="B318" s="118" t="s">
        <v>72</v>
      </c>
      <c r="C318" s="119" t="s">
        <v>489</v>
      </c>
      <c r="D318" s="120" t="s">
        <v>1823</v>
      </c>
      <c r="E318" s="120" t="s">
        <v>372</v>
      </c>
      <c r="F318" s="120" t="s">
        <v>1155</v>
      </c>
      <c r="G318" s="123">
        <v>0</v>
      </c>
      <c r="H318" s="123">
        <v>0</v>
      </c>
      <c r="I318" s="148">
        <v>46296</v>
      </c>
      <c r="J318" s="121">
        <v>401768</v>
      </c>
      <c r="K318" s="154"/>
    </row>
    <row r="319" spans="1:11" s="112" customFormat="1" ht="30" customHeight="1" outlineLevel="1" x14ac:dyDescent="0.2">
      <c r="A319" s="117" t="s">
        <v>1159</v>
      </c>
      <c r="B319" s="118" t="s">
        <v>72</v>
      </c>
      <c r="C319" s="119" t="s">
        <v>490</v>
      </c>
      <c r="D319" s="120" t="s">
        <v>1824</v>
      </c>
      <c r="E319" s="120" t="s">
        <v>372</v>
      </c>
      <c r="F319" s="120" t="s">
        <v>1155</v>
      </c>
      <c r="G319" s="123">
        <v>0</v>
      </c>
      <c r="H319" s="123">
        <v>0</v>
      </c>
      <c r="I319" s="148">
        <v>46296</v>
      </c>
      <c r="J319" s="121">
        <v>401768</v>
      </c>
      <c r="K319" s="154"/>
    </row>
    <row r="320" spans="1:11" s="112" customFormat="1" ht="30" customHeight="1" outlineLevel="1" x14ac:dyDescent="0.2">
      <c r="A320" s="117" t="s">
        <v>1159</v>
      </c>
      <c r="B320" s="118" t="s">
        <v>72</v>
      </c>
      <c r="C320" s="119" t="s">
        <v>491</v>
      </c>
      <c r="D320" s="120" t="s">
        <v>733</v>
      </c>
      <c r="E320" s="120" t="s">
        <v>372</v>
      </c>
      <c r="F320" s="120" t="s">
        <v>1155</v>
      </c>
      <c r="G320" s="123">
        <v>0</v>
      </c>
      <c r="H320" s="123">
        <v>0</v>
      </c>
      <c r="I320" s="148">
        <v>46296</v>
      </c>
      <c r="J320" s="121">
        <v>401768</v>
      </c>
      <c r="K320" s="154"/>
    </row>
    <row r="321" spans="1:11" s="112" customFormat="1" ht="30" customHeight="1" outlineLevel="1" x14ac:dyDescent="0.2">
      <c r="A321" s="117" t="s">
        <v>1159</v>
      </c>
      <c r="B321" s="118" t="s">
        <v>72</v>
      </c>
      <c r="C321" s="122" t="s">
        <v>492</v>
      </c>
      <c r="D321" s="120" t="s">
        <v>1826</v>
      </c>
      <c r="E321" s="120" t="s">
        <v>372</v>
      </c>
      <c r="F321" s="120" t="s">
        <v>1155</v>
      </c>
      <c r="G321" s="123">
        <v>0</v>
      </c>
      <c r="H321" s="123">
        <v>0</v>
      </c>
      <c r="I321" s="148">
        <v>46296</v>
      </c>
      <c r="J321" s="121">
        <v>47391</v>
      </c>
      <c r="K321" s="154"/>
    </row>
    <row r="322" spans="1:11" s="112" customFormat="1" ht="30" customHeight="1" outlineLevel="1" x14ac:dyDescent="0.2">
      <c r="A322" s="117" t="s">
        <v>1159</v>
      </c>
      <c r="B322" s="118" t="s">
        <v>72</v>
      </c>
      <c r="C322" s="119" t="s">
        <v>909</v>
      </c>
      <c r="D322" s="120" t="s">
        <v>1827</v>
      </c>
      <c r="E322" s="120" t="s">
        <v>372</v>
      </c>
      <c r="F322" s="120" t="s">
        <v>1155</v>
      </c>
      <c r="G322" s="123">
        <v>0</v>
      </c>
      <c r="H322" s="123">
        <v>0</v>
      </c>
      <c r="I322" s="148">
        <v>46296</v>
      </c>
      <c r="J322" s="121">
        <v>401768</v>
      </c>
      <c r="K322" s="154"/>
    </row>
    <row r="323" spans="1:11" s="112" customFormat="1" ht="30" customHeight="1" outlineLevel="1" x14ac:dyDescent="0.2">
      <c r="A323" s="117" t="s">
        <v>1159</v>
      </c>
      <c r="B323" s="118" t="s">
        <v>72</v>
      </c>
      <c r="C323" s="119" t="s">
        <v>1500</v>
      </c>
      <c r="D323" s="120" t="s">
        <v>1828</v>
      </c>
      <c r="E323" s="120" t="s">
        <v>372</v>
      </c>
      <c r="F323" s="120" t="s">
        <v>1155</v>
      </c>
      <c r="G323" s="123">
        <v>0</v>
      </c>
      <c r="H323" s="123">
        <v>0</v>
      </c>
      <c r="I323" s="148">
        <v>46296</v>
      </c>
      <c r="J323" s="121">
        <v>401768</v>
      </c>
      <c r="K323" s="154"/>
    </row>
    <row r="324" spans="1:11" s="112" customFormat="1" ht="30" customHeight="1" outlineLevel="1" x14ac:dyDescent="0.2">
      <c r="A324" s="117" t="s">
        <v>1159</v>
      </c>
      <c r="B324" s="118" t="s">
        <v>72</v>
      </c>
      <c r="C324" s="119" t="s">
        <v>1511</v>
      </c>
      <c r="D324" s="120" t="s">
        <v>1829</v>
      </c>
      <c r="E324" s="120" t="s">
        <v>372</v>
      </c>
      <c r="F324" s="120" t="s">
        <v>1155</v>
      </c>
      <c r="G324" s="123">
        <v>0</v>
      </c>
      <c r="H324" s="123">
        <v>0</v>
      </c>
      <c r="I324" s="148">
        <v>46296</v>
      </c>
      <c r="J324" s="121">
        <v>401768</v>
      </c>
      <c r="K324" s="154"/>
    </row>
    <row r="325" spans="1:11" s="112" customFormat="1" ht="30" customHeight="1" outlineLevel="1" x14ac:dyDescent="0.2">
      <c r="A325" s="117" t="s">
        <v>1159</v>
      </c>
      <c r="B325" s="118" t="s">
        <v>72</v>
      </c>
      <c r="C325" s="119" t="s">
        <v>476</v>
      </c>
      <c r="D325" s="120" t="s">
        <v>1830</v>
      </c>
      <c r="E325" s="120" t="s">
        <v>372</v>
      </c>
      <c r="F325" s="120" t="s">
        <v>1155</v>
      </c>
      <c r="G325" s="123">
        <v>0</v>
      </c>
      <c r="H325" s="123">
        <v>0</v>
      </c>
      <c r="I325" s="148">
        <v>46296</v>
      </c>
      <c r="J325" s="121">
        <v>401768</v>
      </c>
      <c r="K325" s="154"/>
    </row>
    <row r="326" spans="1:11" s="112" customFormat="1" ht="30" customHeight="1" outlineLevel="1" x14ac:dyDescent="0.2">
      <c r="A326" s="117" t="s">
        <v>1159</v>
      </c>
      <c r="B326" s="118" t="s">
        <v>72</v>
      </c>
      <c r="C326" s="119" t="s">
        <v>477</v>
      </c>
      <c r="D326" s="120" t="s">
        <v>1831</v>
      </c>
      <c r="E326" s="120" t="s">
        <v>372</v>
      </c>
      <c r="F326" s="120" t="s">
        <v>1155</v>
      </c>
      <c r="G326" s="123">
        <v>0</v>
      </c>
      <c r="H326" s="123">
        <v>0</v>
      </c>
      <c r="I326" s="148">
        <v>46296</v>
      </c>
      <c r="J326" s="121">
        <v>401768</v>
      </c>
      <c r="K326" s="154"/>
    </row>
    <row r="327" spans="1:11" s="112" customFormat="1" ht="30" customHeight="1" outlineLevel="1" x14ac:dyDescent="0.2">
      <c r="A327" s="117" t="s">
        <v>1159</v>
      </c>
      <c r="B327" s="118" t="s">
        <v>72</v>
      </c>
      <c r="C327" s="119" t="s">
        <v>478</v>
      </c>
      <c r="D327" s="120" t="s">
        <v>1832</v>
      </c>
      <c r="E327" s="120" t="s">
        <v>372</v>
      </c>
      <c r="F327" s="120" t="s">
        <v>1155</v>
      </c>
      <c r="G327" s="123">
        <v>0</v>
      </c>
      <c r="H327" s="123">
        <v>0</v>
      </c>
      <c r="I327" s="148">
        <v>46296</v>
      </c>
      <c r="J327" s="121">
        <v>401768</v>
      </c>
      <c r="K327" s="154"/>
    </row>
    <row r="328" spans="1:11" s="112" customFormat="1" ht="30" customHeight="1" outlineLevel="1" x14ac:dyDescent="0.2">
      <c r="A328" s="117" t="s">
        <v>1159</v>
      </c>
      <c r="B328" s="118" t="s">
        <v>72</v>
      </c>
      <c r="C328" s="119" t="s">
        <v>493</v>
      </c>
      <c r="D328" s="120" t="s">
        <v>1833</v>
      </c>
      <c r="E328" s="120" t="s">
        <v>372</v>
      </c>
      <c r="F328" s="120" t="s">
        <v>1155</v>
      </c>
      <c r="G328" s="123">
        <v>0</v>
      </c>
      <c r="H328" s="123">
        <v>0</v>
      </c>
      <c r="I328" s="148">
        <v>46296</v>
      </c>
      <c r="J328" s="121">
        <v>401768</v>
      </c>
      <c r="K328" s="154"/>
    </row>
    <row r="329" spans="1:11" s="112" customFormat="1" ht="30" customHeight="1" outlineLevel="1" x14ac:dyDescent="0.2">
      <c r="A329" s="117" t="s">
        <v>1159</v>
      </c>
      <c r="B329" s="118" t="s">
        <v>72</v>
      </c>
      <c r="C329" s="119" t="s">
        <v>494</v>
      </c>
      <c r="D329" s="120" t="s">
        <v>1834</v>
      </c>
      <c r="E329" s="120" t="s">
        <v>372</v>
      </c>
      <c r="F329" s="120" t="s">
        <v>1155</v>
      </c>
      <c r="G329" s="123">
        <v>0</v>
      </c>
      <c r="H329" s="123">
        <v>0</v>
      </c>
      <c r="I329" s="148">
        <v>46296</v>
      </c>
      <c r="J329" s="121">
        <v>401768</v>
      </c>
      <c r="K329" s="154"/>
    </row>
    <row r="330" spans="1:11" s="112" customFormat="1" ht="30" customHeight="1" outlineLevel="1" x14ac:dyDescent="0.2">
      <c r="A330" s="117" t="s">
        <v>1159</v>
      </c>
      <c r="B330" s="118" t="s">
        <v>72</v>
      </c>
      <c r="C330" s="119" t="s">
        <v>1436</v>
      </c>
      <c r="D330" s="120" t="s">
        <v>1711</v>
      </c>
      <c r="E330" s="120" t="s">
        <v>372</v>
      </c>
      <c r="F330" s="120" t="s">
        <v>1155</v>
      </c>
      <c r="G330" s="123">
        <v>0</v>
      </c>
      <c r="H330" s="123">
        <v>0</v>
      </c>
      <c r="I330" s="148">
        <v>46296</v>
      </c>
      <c r="J330" s="121">
        <v>401768</v>
      </c>
      <c r="K330" s="154"/>
    </row>
    <row r="331" spans="1:11" s="112" customFormat="1" ht="30" customHeight="1" outlineLevel="1" x14ac:dyDescent="0.2">
      <c r="A331" s="117" t="s">
        <v>1159</v>
      </c>
      <c r="B331" s="118" t="s">
        <v>72</v>
      </c>
      <c r="C331" s="119" t="s">
        <v>908</v>
      </c>
      <c r="D331" s="120" t="s">
        <v>1835</v>
      </c>
      <c r="E331" s="120" t="s">
        <v>372</v>
      </c>
      <c r="F331" s="120" t="s">
        <v>1155</v>
      </c>
      <c r="G331" s="123">
        <v>0</v>
      </c>
      <c r="H331" s="123">
        <v>0</v>
      </c>
      <c r="I331" s="148">
        <v>46296</v>
      </c>
      <c r="J331" s="121">
        <v>401768</v>
      </c>
      <c r="K331" s="154"/>
    </row>
    <row r="332" spans="1:11" s="112" customFormat="1" ht="30" customHeight="1" outlineLevel="1" x14ac:dyDescent="0.2">
      <c r="A332" s="117" t="s">
        <v>1159</v>
      </c>
      <c r="B332" s="118" t="s">
        <v>72</v>
      </c>
      <c r="C332" s="119" t="s">
        <v>1271</v>
      </c>
      <c r="D332" s="120" t="s">
        <v>1714</v>
      </c>
      <c r="E332" s="120" t="s">
        <v>372</v>
      </c>
      <c r="F332" s="120" t="s">
        <v>1155</v>
      </c>
      <c r="G332" s="123">
        <v>0</v>
      </c>
      <c r="H332" s="123">
        <v>0</v>
      </c>
      <c r="I332" s="148">
        <v>46296</v>
      </c>
      <c r="J332" s="121">
        <v>401768</v>
      </c>
      <c r="K332" s="154"/>
    </row>
    <row r="333" spans="1:11" s="112" customFormat="1" ht="30" customHeight="1" outlineLevel="1" x14ac:dyDescent="0.2">
      <c r="A333" s="117" t="s">
        <v>1159</v>
      </c>
      <c r="B333" s="118" t="s">
        <v>72</v>
      </c>
      <c r="C333" s="119" t="s">
        <v>1253</v>
      </c>
      <c r="D333" s="120" t="s">
        <v>1836</v>
      </c>
      <c r="E333" s="120" t="s">
        <v>372</v>
      </c>
      <c r="F333" s="120" t="s">
        <v>1155</v>
      </c>
      <c r="G333" s="123">
        <v>0</v>
      </c>
      <c r="H333" s="123">
        <v>0</v>
      </c>
      <c r="I333" s="148">
        <v>46296</v>
      </c>
      <c r="J333" s="121">
        <v>401768</v>
      </c>
      <c r="K333" s="154"/>
    </row>
    <row r="334" spans="1:11" s="112" customFormat="1" ht="30" customHeight="1" outlineLevel="1" x14ac:dyDescent="0.2">
      <c r="A334" s="117" t="s">
        <v>1159</v>
      </c>
      <c r="B334" s="118" t="s">
        <v>72</v>
      </c>
      <c r="C334" s="119" t="s">
        <v>360</v>
      </c>
      <c r="D334" s="120" t="s">
        <v>1837</v>
      </c>
      <c r="E334" s="120" t="s">
        <v>372</v>
      </c>
      <c r="F334" s="120" t="s">
        <v>1155</v>
      </c>
      <c r="G334" s="123">
        <v>0</v>
      </c>
      <c r="H334" s="123">
        <v>0</v>
      </c>
      <c r="I334" s="148">
        <v>46296</v>
      </c>
      <c r="J334" s="121">
        <v>401768</v>
      </c>
      <c r="K334" s="154"/>
    </row>
    <row r="335" spans="1:11" s="112" customFormat="1" ht="30" customHeight="1" outlineLevel="1" x14ac:dyDescent="0.2">
      <c r="A335" s="117" t="s">
        <v>1159</v>
      </c>
      <c r="B335" s="118" t="s">
        <v>72</v>
      </c>
      <c r="C335" s="119" t="s">
        <v>475</v>
      </c>
      <c r="D335" s="120" t="s">
        <v>1838</v>
      </c>
      <c r="E335" s="120" t="s">
        <v>372</v>
      </c>
      <c r="F335" s="120" t="s">
        <v>1155</v>
      </c>
      <c r="G335" s="123">
        <v>0</v>
      </c>
      <c r="H335" s="123">
        <v>0</v>
      </c>
      <c r="I335" s="148">
        <v>46296</v>
      </c>
      <c r="J335" s="121">
        <v>401768</v>
      </c>
      <c r="K335" s="154"/>
    </row>
    <row r="336" spans="1:11" s="112" customFormat="1" ht="30" customHeight="1" outlineLevel="1" x14ac:dyDescent="0.2">
      <c r="A336" s="117" t="s">
        <v>1159</v>
      </c>
      <c r="B336" s="118" t="s">
        <v>72</v>
      </c>
      <c r="C336" s="119" t="s">
        <v>910</v>
      </c>
      <c r="D336" s="120" t="s">
        <v>1839</v>
      </c>
      <c r="E336" s="120" t="s">
        <v>372</v>
      </c>
      <c r="F336" s="120" t="s">
        <v>1155</v>
      </c>
      <c r="G336" s="123">
        <v>0</v>
      </c>
      <c r="H336" s="123">
        <v>0</v>
      </c>
      <c r="I336" s="148">
        <v>46296</v>
      </c>
      <c r="J336" s="121">
        <v>401768</v>
      </c>
      <c r="K336" s="154"/>
    </row>
    <row r="337" spans="1:11" s="112" customFormat="1" ht="30" customHeight="1" outlineLevel="1" x14ac:dyDescent="0.2">
      <c r="A337" s="117" t="s">
        <v>1159</v>
      </c>
      <c r="B337" s="118" t="s">
        <v>72</v>
      </c>
      <c r="C337" s="119" t="s">
        <v>911</v>
      </c>
      <c r="D337" s="120" t="s">
        <v>1840</v>
      </c>
      <c r="E337" s="120" t="s">
        <v>372</v>
      </c>
      <c r="F337" s="120" t="s">
        <v>1155</v>
      </c>
      <c r="G337" s="123">
        <v>0</v>
      </c>
      <c r="H337" s="123">
        <v>0</v>
      </c>
      <c r="I337" s="148">
        <v>46296</v>
      </c>
      <c r="J337" s="121">
        <v>401768</v>
      </c>
      <c r="K337" s="154"/>
    </row>
    <row r="338" spans="1:11" s="112" customFormat="1" ht="30" customHeight="1" outlineLevel="1" x14ac:dyDescent="0.2">
      <c r="A338" s="117" t="s">
        <v>1159</v>
      </c>
      <c r="B338" s="118" t="s">
        <v>72</v>
      </c>
      <c r="C338" s="119" t="s">
        <v>1087</v>
      </c>
      <c r="D338" s="120" t="s">
        <v>1841</v>
      </c>
      <c r="E338" s="120" t="s">
        <v>372</v>
      </c>
      <c r="F338" s="120" t="s">
        <v>1155</v>
      </c>
      <c r="G338" s="123">
        <v>0</v>
      </c>
      <c r="H338" s="123">
        <v>0</v>
      </c>
      <c r="I338" s="148">
        <v>46296</v>
      </c>
      <c r="J338" s="121">
        <v>401768</v>
      </c>
      <c r="K338" s="154"/>
    </row>
    <row r="339" spans="1:11" s="112" customFormat="1" ht="30" customHeight="1" outlineLevel="1" x14ac:dyDescent="0.2">
      <c r="A339" s="117" t="s">
        <v>1159</v>
      </c>
      <c r="B339" s="118" t="s">
        <v>72</v>
      </c>
      <c r="C339" s="119" t="s">
        <v>1088</v>
      </c>
      <c r="D339" s="120" t="s">
        <v>1842</v>
      </c>
      <c r="E339" s="120" t="s">
        <v>372</v>
      </c>
      <c r="F339" s="120" t="s">
        <v>1155</v>
      </c>
      <c r="G339" s="123">
        <v>0</v>
      </c>
      <c r="H339" s="123">
        <v>0</v>
      </c>
      <c r="I339" s="148">
        <v>46296</v>
      </c>
      <c r="J339" s="121">
        <v>401768</v>
      </c>
      <c r="K339" s="154"/>
    </row>
    <row r="340" spans="1:11" s="112" customFormat="1" ht="30" customHeight="1" outlineLevel="1" x14ac:dyDescent="0.2">
      <c r="A340" s="117" t="s">
        <v>1159</v>
      </c>
      <c r="B340" s="118" t="s">
        <v>72</v>
      </c>
      <c r="C340" s="119" t="s">
        <v>1160</v>
      </c>
      <c r="D340" s="120" t="s">
        <v>1733</v>
      </c>
      <c r="E340" s="120" t="s">
        <v>372</v>
      </c>
      <c r="F340" s="120" t="s">
        <v>1155</v>
      </c>
      <c r="G340" s="123">
        <v>0</v>
      </c>
      <c r="H340" s="123">
        <v>0</v>
      </c>
      <c r="I340" s="148">
        <v>46296</v>
      </c>
      <c r="J340" s="121">
        <v>401768</v>
      </c>
      <c r="K340" s="154"/>
    </row>
    <row r="341" spans="1:11" s="112" customFormat="1" ht="30" customHeight="1" outlineLevel="1" x14ac:dyDescent="0.2">
      <c r="A341" s="117" t="s">
        <v>1159</v>
      </c>
      <c r="B341" s="118" t="s">
        <v>72</v>
      </c>
      <c r="C341" s="119" t="s">
        <v>1161</v>
      </c>
      <c r="D341" s="120" t="s">
        <v>1732</v>
      </c>
      <c r="E341" s="120" t="s">
        <v>372</v>
      </c>
      <c r="F341" s="120" t="s">
        <v>1155</v>
      </c>
      <c r="G341" s="123">
        <v>0</v>
      </c>
      <c r="H341" s="123">
        <v>0</v>
      </c>
      <c r="I341" s="148">
        <v>46296</v>
      </c>
      <c r="J341" s="121">
        <v>401768</v>
      </c>
      <c r="K341" s="154"/>
    </row>
    <row r="342" spans="1:11" s="112" customFormat="1" ht="30" customHeight="1" outlineLevel="1" x14ac:dyDescent="0.2">
      <c r="A342" s="117" t="s">
        <v>1159</v>
      </c>
      <c r="B342" s="118" t="s">
        <v>72</v>
      </c>
      <c r="C342" s="120" t="s">
        <v>1281</v>
      </c>
      <c r="D342" s="120" t="s">
        <v>1722</v>
      </c>
      <c r="E342" s="120" t="s">
        <v>372</v>
      </c>
      <c r="F342" s="120" t="s">
        <v>1155</v>
      </c>
      <c r="G342" s="123">
        <v>0</v>
      </c>
      <c r="H342" s="123">
        <v>0</v>
      </c>
      <c r="I342" s="148">
        <v>46296</v>
      </c>
      <c r="J342" s="121">
        <v>48121</v>
      </c>
      <c r="K342" s="154"/>
    </row>
    <row r="343" spans="1:11" s="112" customFormat="1" ht="30" customHeight="1" outlineLevel="1" x14ac:dyDescent="0.2">
      <c r="A343" s="214" t="s">
        <v>1159</v>
      </c>
      <c r="B343" s="215" t="s">
        <v>72</v>
      </c>
      <c r="C343" s="215" t="s">
        <v>1597</v>
      </c>
      <c r="D343" s="216" t="s">
        <v>1735</v>
      </c>
      <c r="E343" s="216" t="s">
        <v>372</v>
      </c>
      <c r="F343" s="216" t="s">
        <v>1155</v>
      </c>
      <c r="G343" s="217">
        <v>0</v>
      </c>
      <c r="H343" s="217">
        <v>0</v>
      </c>
      <c r="I343" s="218">
        <v>46296</v>
      </c>
      <c r="J343" s="219">
        <v>401768</v>
      </c>
      <c r="K343" s="216"/>
    </row>
    <row r="344" spans="1:11" s="112" customFormat="1" ht="30" customHeight="1" outlineLevel="1" x14ac:dyDescent="0.2">
      <c r="A344" s="214" t="s">
        <v>1159</v>
      </c>
      <c r="B344" s="215" t="s">
        <v>72</v>
      </c>
      <c r="C344" s="215" t="s">
        <v>1598</v>
      </c>
      <c r="D344" s="216" t="s">
        <v>1736</v>
      </c>
      <c r="E344" s="216" t="s">
        <v>372</v>
      </c>
      <c r="F344" s="216" t="s">
        <v>1155</v>
      </c>
      <c r="G344" s="217">
        <v>0</v>
      </c>
      <c r="H344" s="217">
        <v>0</v>
      </c>
      <c r="I344" s="218">
        <v>46296</v>
      </c>
      <c r="J344" s="219">
        <v>401768</v>
      </c>
      <c r="K344" s="216"/>
    </row>
    <row r="345" spans="1:11" s="112" customFormat="1" ht="30" customHeight="1" outlineLevel="1" x14ac:dyDescent="0.2">
      <c r="A345" s="214" t="s">
        <v>1159</v>
      </c>
      <c r="B345" s="215" t="s">
        <v>72</v>
      </c>
      <c r="C345" s="215" t="s">
        <v>1599</v>
      </c>
      <c r="D345" s="216" t="s">
        <v>1737</v>
      </c>
      <c r="E345" s="216" t="s">
        <v>372</v>
      </c>
      <c r="F345" s="216" t="s">
        <v>1155</v>
      </c>
      <c r="G345" s="217">
        <v>0</v>
      </c>
      <c r="H345" s="217">
        <v>0</v>
      </c>
      <c r="I345" s="218">
        <v>46296</v>
      </c>
      <c r="J345" s="219">
        <v>401768</v>
      </c>
      <c r="K345" s="216"/>
    </row>
    <row r="346" spans="1:11" s="112" customFormat="1" ht="30" customHeight="1" outlineLevel="1" x14ac:dyDescent="0.2">
      <c r="A346" s="117" t="s">
        <v>1159</v>
      </c>
      <c r="B346" s="118" t="s">
        <v>72</v>
      </c>
      <c r="C346" s="119" t="s">
        <v>358</v>
      </c>
      <c r="D346" s="120" t="s">
        <v>1843</v>
      </c>
      <c r="E346" s="120" t="s">
        <v>372</v>
      </c>
      <c r="F346" s="120" t="s">
        <v>1155</v>
      </c>
      <c r="G346" s="123">
        <v>0</v>
      </c>
      <c r="H346" s="123">
        <v>0</v>
      </c>
      <c r="I346" s="148">
        <v>46296</v>
      </c>
      <c r="J346" s="121">
        <v>401768</v>
      </c>
      <c r="K346" s="154"/>
    </row>
    <row r="347" spans="1:11" s="112" customFormat="1" ht="30" customHeight="1" outlineLevel="1" x14ac:dyDescent="0.2">
      <c r="A347" s="117" t="s">
        <v>1159</v>
      </c>
      <c r="B347" s="118" t="s">
        <v>72</v>
      </c>
      <c r="C347" s="119" t="s">
        <v>479</v>
      </c>
      <c r="D347" s="120" t="s">
        <v>1742</v>
      </c>
      <c r="E347" s="120" t="s">
        <v>372</v>
      </c>
      <c r="F347" s="120" t="s">
        <v>1155</v>
      </c>
      <c r="G347" s="123">
        <v>0</v>
      </c>
      <c r="H347" s="123">
        <v>0</v>
      </c>
      <c r="I347" s="148">
        <v>46296</v>
      </c>
      <c r="J347" s="121">
        <v>401768</v>
      </c>
      <c r="K347" s="154"/>
    </row>
    <row r="348" spans="1:11" s="112" customFormat="1" ht="30" customHeight="1" outlineLevel="1" x14ac:dyDescent="0.2">
      <c r="A348" s="117" t="s">
        <v>1159</v>
      </c>
      <c r="B348" s="118" t="s">
        <v>72</v>
      </c>
      <c r="C348" s="119" t="s">
        <v>480</v>
      </c>
      <c r="D348" s="120" t="s">
        <v>1844</v>
      </c>
      <c r="E348" s="120" t="s">
        <v>372</v>
      </c>
      <c r="F348" s="120" t="s">
        <v>1155</v>
      </c>
      <c r="G348" s="123">
        <v>0</v>
      </c>
      <c r="H348" s="123">
        <v>0</v>
      </c>
      <c r="I348" s="148">
        <v>46296</v>
      </c>
      <c r="J348" s="121">
        <v>401768</v>
      </c>
      <c r="K348" s="154"/>
    </row>
    <row r="349" spans="1:11" s="112" customFormat="1" ht="30" customHeight="1" outlineLevel="1" x14ac:dyDescent="0.2">
      <c r="A349" s="117" t="s">
        <v>1159</v>
      </c>
      <c r="B349" s="118" t="s">
        <v>72</v>
      </c>
      <c r="C349" s="119" t="s">
        <v>481</v>
      </c>
      <c r="D349" s="120" t="s">
        <v>1845</v>
      </c>
      <c r="E349" s="120" t="s">
        <v>372</v>
      </c>
      <c r="F349" s="120" t="s">
        <v>1155</v>
      </c>
      <c r="G349" s="123">
        <v>0</v>
      </c>
      <c r="H349" s="123">
        <v>0</v>
      </c>
      <c r="I349" s="148">
        <v>46296</v>
      </c>
      <c r="J349" s="121">
        <v>401768</v>
      </c>
      <c r="K349" s="154"/>
    </row>
    <row r="350" spans="1:11" s="112" customFormat="1" ht="30" customHeight="1" outlineLevel="1" x14ac:dyDescent="0.2">
      <c r="A350" s="117" t="s">
        <v>1159</v>
      </c>
      <c r="B350" s="118" t="s">
        <v>72</v>
      </c>
      <c r="C350" s="119" t="s">
        <v>482</v>
      </c>
      <c r="D350" s="120" t="s">
        <v>1846</v>
      </c>
      <c r="E350" s="120" t="s">
        <v>372</v>
      </c>
      <c r="F350" s="120" t="s">
        <v>1155</v>
      </c>
      <c r="G350" s="123">
        <v>0</v>
      </c>
      <c r="H350" s="123">
        <v>0</v>
      </c>
      <c r="I350" s="148">
        <v>46296</v>
      </c>
      <c r="J350" s="121">
        <v>47026</v>
      </c>
      <c r="K350" s="154"/>
    </row>
    <row r="351" spans="1:11" s="112" customFormat="1" ht="30" customHeight="1" outlineLevel="1" x14ac:dyDescent="0.2">
      <c r="A351" s="117" t="s">
        <v>1159</v>
      </c>
      <c r="B351" s="118" t="s">
        <v>72</v>
      </c>
      <c r="C351" s="120" t="s">
        <v>1177</v>
      </c>
      <c r="D351" s="120" t="s">
        <v>1751</v>
      </c>
      <c r="E351" s="120" t="s">
        <v>372</v>
      </c>
      <c r="F351" s="120" t="s">
        <v>1155</v>
      </c>
      <c r="G351" s="123">
        <v>0</v>
      </c>
      <c r="H351" s="123">
        <v>0</v>
      </c>
      <c r="I351" s="148">
        <v>46296</v>
      </c>
      <c r="J351" s="121">
        <v>48121</v>
      </c>
      <c r="K351" s="154"/>
    </row>
    <row r="352" spans="1:11" s="112" customFormat="1" ht="30" customHeight="1" outlineLevel="1" x14ac:dyDescent="0.2">
      <c r="A352" s="214" t="s">
        <v>1159</v>
      </c>
      <c r="B352" s="215" t="s">
        <v>72</v>
      </c>
      <c r="C352" s="215" t="s">
        <v>1549</v>
      </c>
      <c r="D352" s="216" t="s">
        <v>1847</v>
      </c>
      <c r="E352" s="216" t="s">
        <v>372</v>
      </c>
      <c r="F352" s="216" t="s">
        <v>1155</v>
      </c>
      <c r="G352" s="217">
        <v>0</v>
      </c>
      <c r="H352" s="217">
        <v>0</v>
      </c>
      <c r="I352" s="218">
        <v>46296</v>
      </c>
      <c r="J352" s="219">
        <v>401768</v>
      </c>
      <c r="K352" s="216"/>
    </row>
    <row r="353" spans="1:11" s="112" customFormat="1" ht="30" customHeight="1" outlineLevel="1" x14ac:dyDescent="0.2">
      <c r="A353" s="117" t="s">
        <v>1159</v>
      </c>
      <c r="B353" s="118" t="s">
        <v>72</v>
      </c>
      <c r="C353" s="119" t="s">
        <v>359</v>
      </c>
      <c r="D353" s="120" t="s">
        <v>1848</v>
      </c>
      <c r="E353" s="120" t="s">
        <v>372</v>
      </c>
      <c r="F353" s="120" t="s">
        <v>1155</v>
      </c>
      <c r="G353" s="123">
        <v>0</v>
      </c>
      <c r="H353" s="123">
        <v>0</v>
      </c>
      <c r="I353" s="148">
        <v>46296</v>
      </c>
      <c r="J353" s="121">
        <v>401768</v>
      </c>
      <c r="K353" s="154"/>
    </row>
    <row r="354" spans="1:11" s="112" customFormat="1" ht="30" customHeight="1" outlineLevel="1" x14ac:dyDescent="0.2">
      <c r="A354" s="117" t="s">
        <v>1159</v>
      </c>
      <c r="B354" s="118" t="s">
        <v>72</v>
      </c>
      <c r="C354" s="119" t="s">
        <v>981</v>
      </c>
      <c r="D354" s="120" t="s">
        <v>1370</v>
      </c>
      <c r="E354" s="120" t="s">
        <v>372</v>
      </c>
      <c r="F354" s="120" t="s">
        <v>1155</v>
      </c>
      <c r="G354" s="123">
        <v>0</v>
      </c>
      <c r="H354" s="123">
        <v>0</v>
      </c>
      <c r="I354" s="148">
        <v>46296</v>
      </c>
      <c r="J354" s="121">
        <v>401768</v>
      </c>
      <c r="K354" s="154"/>
    </row>
    <row r="355" spans="1:11" s="112" customFormat="1" ht="30" customHeight="1" outlineLevel="1" x14ac:dyDescent="0.2">
      <c r="A355" s="117" t="s">
        <v>1159</v>
      </c>
      <c r="B355" s="118" t="s">
        <v>72</v>
      </c>
      <c r="C355" s="119" t="s">
        <v>495</v>
      </c>
      <c r="D355" s="120" t="s">
        <v>1755</v>
      </c>
      <c r="E355" s="120" t="s">
        <v>372</v>
      </c>
      <c r="F355" s="120" t="s">
        <v>1155</v>
      </c>
      <c r="G355" s="123">
        <v>0</v>
      </c>
      <c r="H355" s="123">
        <v>0</v>
      </c>
      <c r="I355" s="148">
        <v>46296</v>
      </c>
      <c r="J355" s="121">
        <v>401768</v>
      </c>
      <c r="K355" s="154"/>
    </row>
    <row r="356" spans="1:11" s="112" customFormat="1" ht="30" customHeight="1" outlineLevel="1" x14ac:dyDescent="0.2">
      <c r="A356" s="117" t="s">
        <v>1159</v>
      </c>
      <c r="B356" s="118" t="s">
        <v>72</v>
      </c>
      <c r="C356" s="119" t="s">
        <v>485</v>
      </c>
      <c r="D356" s="120" t="s">
        <v>1849</v>
      </c>
      <c r="E356" s="120" t="s">
        <v>372</v>
      </c>
      <c r="F356" s="120" t="s">
        <v>1155</v>
      </c>
      <c r="G356" s="123">
        <v>0</v>
      </c>
      <c r="H356" s="123">
        <v>0</v>
      </c>
      <c r="I356" s="148">
        <v>46296</v>
      </c>
      <c r="J356" s="121">
        <v>401768</v>
      </c>
      <c r="K356" s="154"/>
    </row>
    <row r="357" spans="1:11" s="112" customFormat="1" ht="30" customHeight="1" outlineLevel="1" x14ac:dyDescent="0.2">
      <c r="A357" s="117" t="s">
        <v>1159</v>
      </c>
      <c r="B357" s="118" t="s">
        <v>72</v>
      </c>
      <c r="C357" s="119" t="s">
        <v>486</v>
      </c>
      <c r="D357" s="120" t="s">
        <v>1759</v>
      </c>
      <c r="E357" s="120" t="s">
        <v>372</v>
      </c>
      <c r="F357" s="120" t="s">
        <v>1155</v>
      </c>
      <c r="G357" s="123">
        <v>0</v>
      </c>
      <c r="H357" s="123">
        <v>0</v>
      </c>
      <c r="I357" s="148">
        <v>46296</v>
      </c>
      <c r="J357" s="121">
        <v>401768</v>
      </c>
      <c r="K357" s="154"/>
    </row>
    <row r="358" spans="1:11" s="112" customFormat="1" ht="30" customHeight="1" outlineLevel="1" x14ac:dyDescent="0.2">
      <c r="A358" s="117" t="s">
        <v>1159</v>
      </c>
      <c r="B358" s="118" t="s">
        <v>72</v>
      </c>
      <c r="C358" s="122" t="s">
        <v>487</v>
      </c>
      <c r="D358" s="120" t="s">
        <v>1763</v>
      </c>
      <c r="E358" s="120" t="s">
        <v>372</v>
      </c>
      <c r="F358" s="120" t="s">
        <v>1155</v>
      </c>
      <c r="G358" s="123">
        <v>0</v>
      </c>
      <c r="H358" s="123">
        <v>0</v>
      </c>
      <c r="I358" s="148">
        <v>46296</v>
      </c>
      <c r="J358" s="121">
        <v>47391</v>
      </c>
      <c r="K358" s="154"/>
    </row>
    <row r="359" spans="1:11" s="112" customFormat="1" ht="30" customHeight="1" outlineLevel="1" x14ac:dyDescent="0.2">
      <c r="A359" s="117" t="s">
        <v>1159</v>
      </c>
      <c r="B359" s="118" t="s">
        <v>72</v>
      </c>
      <c r="C359" s="119" t="s">
        <v>488</v>
      </c>
      <c r="D359" s="120" t="s">
        <v>1770</v>
      </c>
      <c r="E359" s="120" t="s">
        <v>372</v>
      </c>
      <c r="F359" s="120" t="s">
        <v>1155</v>
      </c>
      <c r="G359" s="123">
        <v>0</v>
      </c>
      <c r="H359" s="123">
        <v>0</v>
      </c>
      <c r="I359" s="148">
        <v>46296</v>
      </c>
      <c r="J359" s="121">
        <v>401768</v>
      </c>
      <c r="K359" s="154"/>
    </row>
    <row r="360" spans="1:11" s="112" customFormat="1" ht="30" customHeight="1" outlineLevel="1" x14ac:dyDescent="0.2">
      <c r="A360" s="117" t="s">
        <v>1159</v>
      </c>
      <c r="B360" s="118" t="s">
        <v>72</v>
      </c>
      <c r="C360" s="119" t="s">
        <v>1178</v>
      </c>
      <c r="D360" s="120" t="s">
        <v>1762</v>
      </c>
      <c r="E360" s="120" t="s">
        <v>372</v>
      </c>
      <c r="F360" s="120" t="s">
        <v>1155</v>
      </c>
      <c r="G360" s="123">
        <v>0</v>
      </c>
      <c r="H360" s="123">
        <v>0</v>
      </c>
      <c r="I360" s="148">
        <v>46296</v>
      </c>
      <c r="J360" s="121">
        <v>401768</v>
      </c>
      <c r="K360" s="154"/>
    </row>
    <row r="361" spans="1:11" s="112" customFormat="1" ht="30" customHeight="1" outlineLevel="1" x14ac:dyDescent="0.2">
      <c r="A361" s="117" t="s">
        <v>1159</v>
      </c>
      <c r="B361" s="118" t="s">
        <v>72</v>
      </c>
      <c r="C361" s="119" t="s">
        <v>1179</v>
      </c>
      <c r="D361" s="120" t="s">
        <v>1771</v>
      </c>
      <c r="E361" s="120" t="s">
        <v>372</v>
      </c>
      <c r="F361" s="120" t="s">
        <v>1155</v>
      </c>
      <c r="G361" s="123">
        <v>0</v>
      </c>
      <c r="H361" s="123">
        <v>0</v>
      </c>
      <c r="I361" s="148">
        <v>46296</v>
      </c>
      <c r="J361" s="121">
        <v>401768</v>
      </c>
      <c r="K361" s="154"/>
    </row>
    <row r="362" spans="1:11" s="112" customFormat="1" ht="30" customHeight="1" outlineLevel="1" x14ac:dyDescent="0.2">
      <c r="A362" s="117" t="s">
        <v>1159</v>
      </c>
      <c r="B362" s="118" t="s">
        <v>72</v>
      </c>
      <c r="C362" s="119" t="s">
        <v>1239</v>
      </c>
      <c r="D362" s="120" t="s">
        <v>1772</v>
      </c>
      <c r="E362" s="120" t="s">
        <v>372</v>
      </c>
      <c r="F362" s="120" t="s">
        <v>1155</v>
      </c>
      <c r="G362" s="123">
        <v>0</v>
      </c>
      <c r="H362" s="123">
        <v>0</v>
      </c>
      <c r="I362" s="148">
        <v>46296</v>
      </c>
      <c r="J362" s="121">
        <v>401768</v>
      </c>
      <c r="K362" s="154"/>
    </row>
    <row r="363" spans="1:11" s="112" customFormat="1" ht="30" customHeight="1" outlineLevel="1" x14ac:dyDescent="0.2">
      <c r="A363" s="214" t="s">
        <v>1159</v>
      </c>
      <c r="B363" s="215" t="s">
        <v>72</v>
      </c>
      <c r="C363" s="211" t="s">
        <v>1607</v>
      </c>
      <c r="D363" s="216" t="s">
        <v>1773</v>
      </c>
      <c r="E363" s="216" t="s">
        <v>372</v>
      </c>
      <c r="F363" s="216" t="s">
        <v>1155</v>
      </c>
      <c r="G363" s="217">
        <v>0</v>
      </c>
      <c r="H363" s="217">
        <v>0</v>
      </c>
      <c r="I363" s="218">
        <v>46296</v>
      </c>
      <c r="J363" s="219">
        <v>401768</v>
      </c>
      <c r="K363" s="216"/>
    </row>
    <row r="364" spans="1:11" s="112" customFormat="1" ht="30" customHeight="1" outlineLevel="1" x14ac:dyDescent="0.2">
      <c r="A364" s="117" t="s">
        <v>1159</v>
      </c>
      <c r="B364" s="118" t="s">
        <v>72</v>
      </c>
      <c r="C364" s="119" t="s">
        <v>496</v>
      </c>
      <c r="D364" s="120" t="s">
        <v>1850</v>
      </c>
      <c r="E364" s="120" t="s">
        <v>372</v>
      </c>
      <c r="F364" s="120" t="s">
        <v>1155</v>
      </c>
      <c r="G364" s="123">
        <v>0</v>
      </c>
      <c r="H364" s="123">
        <v>0</v>
      </c>
      <c r="I364" s="148">
        <v>46296</v>
      </c>
      <c r="J364" s="121">
        <v>47026</v>
      </c>
      <c r="K364" s="154"/>
    </row>
    <row r="365" spans="1:11" s="112" customFormat="1" ht="30" customHeight="1" outlineLevel="1" x14ac:dyDescent="0.2">
      <c r="A365" s="117" t="s">
        <v>1159</v>
      </c>
      <c r="B365" s="118" t="s">
        <v>72</v>
      </c>
      <c r="C365" s="119" t="s">
        <v>997</v>
      </c>
      <c r="D365" s="120" t="s">
        <v>1851</v>
      </c>
      <c r="E365" s="120" t="s">
        <v>372</v>
      </c>
      <c r="F365" s="120" t="s">
        <v>1155</v>
      </c>
      <c r="G365" s="123">
        <v>0</v>
      </c>
      <c r="H365" s="123">
        <v>0</v>
      </c>
      <c r="I365" s="148">
        <v>46296</v>
      </c>
      <c r="J365" s="121">
        <v>47026</v>
      </c>
      <c r="K365" s="154"/>
    </row>
    <row r="366" spans="1:11" s="112" customFormat="1" ht="30" customHeight="1" outlineLevel="1" x14ac:dyDescent="0.2">
      <c r="A366" s="117" t="s">
        <v>1159</v>
      </c>
      <c r="B366" s="118" t="s">
        <v>72</v>
      </c>
      <c r="C366" s="119" t="s">
        <v>998</v>
      </c>
      <c r="D366" s="120" t="s">
        <v>1852</v>
      </c>
      <c r="E366" s="120" t="s">
        <v>372</v>
      </c>
      <c r="F366" s="120" t="s">
        <v>1155</v>
      </c>
      <c r="G366" s="123">
        <v>0</v>
      </c>
      <c r="H366" s="123">
        <v>0</v>
      </c>
      <c r="I366" s="148">
        <v>46296</v>
      </c>
      <c r="J366" s="121">
        <v>401768</v>
      </c>
      <c r="K366" s="154"/>
    </row>
    <row r="367" spans="1:11" s="112" customFormat="1" ht="30" customHeight="1" outlineLevel="1" x14ac:dyDescent="0.2">
      <c r="A367" s="117" t="s">
        <v>1159</v>
      </c>
      <c r="B367" s="118" t="s">
        <v>72</v>
      </c>
      <c r="C367" s="119" t="s">
        <v>483</v>
      </c>
      <c r="D367" s="120" t="s">
        <v>1853</v>
      </c>
      <c r="E367" s="120" t="s">
        <v>372</v>
      </c>
      <c r="F367" s="120" t="s">
        <v>1155</v>
      </c>
      <c r="G367" s="123">
        <v>0</v>
      </c>
      <c r="H367" s="123">
        <v>0</v>
      </c>
      <c r="I367" s="148">
        <v>46296</v>
      </c>
      <c r="J367" s="121">
        <v>401768</v>
      </c>
      <c r="K367" s="154"/>
    </row>
    <row r="368" spans="1:11" s="112" customFormat="1" ht="30" customHeight="1" outlineLevel="1" x14ac:dyDescent="0.2">
      <c r="A368" s="117" t="s">
        <v>1159</v>
      </c>
      <c r="B368" s="118" t="s">
        <v>72</v>
      </c>
      <c r="C368" s="119" t="s">
        <v>484</v>
      </c>
      <c r="D368" s="120" t="s">
        <v>1854</v>
      </c>
      <c r="E368" s="120" t="s">
        <v>372</v>
      </c>
      <c r="F368" s="120" t="s">
        <v>1155</v>
      </c>
      <c r="G368" s="123">
        <v>0</v>
      </c>
      <c r="H368" s="123">
        <v>0</v>
      </c>
      <c r="I368" s="148">
        <v>46296</v>
      </c>
      <c r="J368" s="121">
        <v>401768</v>
      </c>
      <c r="K368" s="154"/>
    </row>
    <row r="369" spans="1:11" s="112" customFormat="1" ht="30" customHeight="1" outlineLevel="1" x14ac:dyDescent="0.2">
      <c r="A369" s="117" t="s">
        <v>1159</v>
      </c>
      <c r="B369" s="118" t="s">
        <v>72</v>
      </c>
      <c r="C369" s="119" t="s">
        <v>637</v>
      </c>
      <c r="D369" s="120" t="s">
        <v>1855</v>
      </c>
      <c r="E369" s="120" t="s">
        <v>372</v>
      </c>
      <c r="F369" s="120" t="s">
        <v>1155</v>
      </c>
      <c r="G369" s="123">
        <v>0</v>
      </c>
      <c r="H369" s="123">
        <v>0</v>
      </c>
      <c r="I369" s="148">
        <v>46296</v>
      </c>
      <c r="J369" s="121">
        <v>401768</v>
      </c>
      <c r="K369" s="154"/>
    </row>
    <row r="370" spans="1:11" s="112" customFormat="1" ht="30" customHeight="1" outlineLevel="1" x14ac:dyDescent="0.2">
      <c r="A370" s="117" t="s">
        <v>1159</v>
      </c>
      <c r="B370" s="118" t="s">
        <v>72</v>
      </c>
      <c r="C370" s="119" t="s">
        <v>852</v>
      </c>
      <c r="D370" s="120" t="s">
        <v>1856</v>
      </c>
      <c r="E370" s="120" t="s">
        <v>372</v>
      </c>
      <c r="F370" s="120" t="s">
        <v>1155</v>
      </c>
      <c r="G370" s="123">
        <v>0</v>
      </c>
      <c r="H370" s="123">
        <v>0</v>
      </c>
      <c r="I370" s="148">
        <v>46296</v>
      </c>
      <c r="J370" s="121">
        <v>401768</v>
      </c>
      <c r="K370" s="154"/>
    </row>
    <row r="371" spans="1:11" s="112" customFormat="1" ht="30" customHeight="1" outlineLevel="1" x14ac:dyDescent="0.2">
      <c r="A371" s="117" t="s">
        <v>1159</v>
      </c>
      <c r="B371" s="118" t="s">
        <v>72</v>
      </c>
      <c r="C371" s="119" t="s">
        <v>849</v>
      </c>
      <c r="D371" s="120" t="s">
        <v>1857</v>
      </c>
      <c r="E371" s="120" t="s">
        <v>372</v>
      </c>
      <c r="F371" s="120" t="s">
        <v>1155</v>
      </c>
      <c r="G371" s="123">
        <v>0</v>
      </c>
      <c r="H371" s="123">
        <v>0</v>
      </c>
      <c r="I371" s="148">
        <v>46296</v>
      </c>
      <c r="J371" s="121">
        <v>401768</v>
      </c>
      <c r="K371" s="154"/>
    </row>
    <row r="372" spans="1:11" s="112" customFormat="1" ht="30" customHeight="1" outlineLevel="1" x14ac:dyDescent="0.2">
      <c r="A372" s="117" t="s">
        <v>1159</v>
      </c>
      <c r="B372" s="118" t="s">
        <v>72</v>
      </c>
      <c r="C372" s="119" t="s">
        <v>850</v>
      </c>
      <c r="D372" s="120" t="s">
        <v>1858</v>
      </c>
      <c r="E372" s="120" t="s">
        <v>372</v>
      </c>
      <c r="F372" s="120" t="s">
        <v>1155</v>
      </c>
      <c r="G372" s="123">
        <v>0</v>
      </c>
      <c r="H372" s="123">
        <v>0</v>
      </c>
      <c r="I372" s="148">
        <v>46296</v>
      </c>
      <c r="J372" s="121">
        <v>401768</v>
      </c>
      <c r="K372" s="154"/>
    </row>
    <row r="373" spans="1:11" s="112" customFormat="1" ht="30" customHeight="1" outlineLevel="1" x14ac:dyDescent="0.2">
      <c r="A373" s="117" t="s">
        <v>1159</v>
      </c>
      <c r="B373" s="118" t="s">
        <v>72</v>
      </c>
      <c r="C373" s="119" t="s">
        <v>851</v>
      </c>
      <c r="D373" s="120" t="s">
        <v>1859</v>
      </c>
      <c r="E373" s="120" t="s">
        <v>372</v>
      </c>
      <c r="F373" s="120" t="s">
        <v>1155</v>
      </c>
      <c r="G373" s="123">
        <v>0</v>
      </c>
      <c r="H373" s="123">
        <v>0</v>
      </c>
      <c r="I373" s="148">
        <v>46296</v>
      </c>
      <c r="J373" s="121">
        <v>401768</v>
      </c>
      <c r="K373" s="154"/>
    </row>
    <row r="374" spans="1:11" s="112" customFormat="1" ht="30" customHeight="1" outlineLevel="1" x14ac:dyDescent="0.2">
      <c r="A374" s="117" t="s">
        <v>1159</v>
      </c>
      <c r="B374" s="118" t="s">
        <v>72</v>
      </c>
      <c r="C374" s="119" t="s">
        <v>1509</v>
      </c>
      <c r="D374" s="120" t="s">
        <v>1860</v>
      </c>
      <c r="E374" s="120" t="s">
        <v>372</v>
      </c>
      <c r="F374" s="120" t="s">
        <v>1155</v>
      </c>
      <c r="G374" s="123">
        <v>0</v>
      </c>
      <c r="H374" s="123">
        <v>0</v>
      </c>
      <c r="I374" s="148">
        <v>46296</v>
      </c>
      <c r="J374" s="121">
        <v>401768</v>
      </c>
      <c r="K374" s="154"/>
    </row>
    <row r="375" spans="1:11" s="112" customFormat="1" ht="30" customHeight="1" outlineLevel="1" x14ac:dyDescent="0.2">
      <c r="A375" s="117" t="s">
        <v>1159</v>
      </c>
      <c r="B375" s="118" t="s">
        <v>72</v>
      </c>
      <c r="C375" s="119" t="s">
        <v>916</v>
      </c>
      <c r="D375" s="120" t="s">
        <v>1861</v>
      </c>
      <c r="E375" s="120" t="s">
        <v>372</v>
      </c>
      <c r="F375" s="120" t="s">
        <v>1155</v>
      </c>
      <c r="G375" s="123">
        <v>0</v>
      </c>
      <c r="H375" s="123">
        <v>0</v>
      </c>
      <c r="I375" s="148">
        <v>46296</v>
      </c>
      <c r="J375" s="121">
        <v>401768</v>
      </c>
      <c r="K375" s="154"/>
    </row>
    <row r="376" spans="1:11" s="112" customFormat="1" ht="30" customHeight="1" outlineLevel="1" x14ac:dyDescent="0.2">
      <c r="A376" s="117" t="s">
        <v>1159</v>
      </c>
      <c r="B376" s="118" t="s">
        <v>72</v>
      </c>
      <c r="C376" s="119" t="s">
        <v>917</v>
      </c>
      <c r="D376" s="120" t="s">
        <v>1862</v>
      </c>
      <c r="E376" s="120" t="s">
        <v>372</v>
      </c>
      <c r="F376" s="120" t="s">
        <v>1155</v>
      </c>
      <c r="G376" s="123">
        <v>0</v>
      </c>
      <c r="H376" s="123">
        <v>0</v>
      </c>
      <c r="I376" s="148">
        <v>46296</v>
      </c>
      <c r="J376" s="121">
        <v>401768</v>
      </c>
      <c r="K376" s="154"/>
    </row>
    <row r="377" spans="1:11" s="112" customFormat="1" ht="30" customHeight="1" outlineLevel="1" x14ac:dyDescent="0.2">
      <c r="A377" s="117" t="s">
        <v>1159</v>
      </c>
      <c r="B377" s="118" t="s">
        <v>72</v>
      </c>
      <c r="C377" s="119" t="s">
        <v>918</v>
      </c>
      <c r="D377" s="120" t="s">
        <v>1863</v>
      </c>
      <c r="E377" s="120" t="s">
        <v>372</v>
      </c>
      <c r="F377" s="120" t="s">
        <v>1155</v>
      </c>
      <c r="G377" s="123">
        <v>0</v>
      </c>
      <c r="H377" s="123">
        <v>0</v>
      </c>
      <c r="I377" s="148">
        <v>46296</v>
      </c>
      <c r="J377" s="121">
        <v>401768</v>
      </c>
      <c r="K377" s="154"/>
    </row>
    <row r="378" spans="1:11" s="112" customFormat="1" ht="30" customHeight="1" outlineLevel="1" x14ac:dyDescent="0.2">
      <c r="A378" s="117" t="s">
        <v>1159</v>
      </c>
      <c r="B378" s="118" t="s">
        <v>72</v>
      </c>
      <c r="C378" s="119" t="s">
        <v>919</v>
      </c>
      <c r="D378" s="120" t="s">
        <v>1864</v>
      </c>
      <c r="E378" s="120" t="s">
        <v>372</v>
      </c>
      <c r="F378" s="120" t="s">
        <v>1155</v>
      </c>
      <c r="G378" s="123">
        <v>0</v>
      </c>
      <c r="H378" s="123">
        <v>0</v>
      </c>
      <c r="I378" s="148">
        <v>46296</v>
      </c>
      <c r="J378" s="121">
        <v>401768</v>
      </c>
      <c r="K378" s="154"/>
    </row>
    <row r="379" spans="1:11" s="112" customFormat="1" ht="30" customHeight="1" outlineLevel="1" x14ac:dyDescent="0.2">
      <c r="A379" s="117" t="s">
        <v>1159</v>
      </c>
      <c r="B379" s="118" t="s">
        <v>72</v>
      </c>
      <c r="C379" s="119" t="s">
        <v>920</v>
      </c>
      <c r="D379" s="120" t="s">
        <v>1865</v>
      </c>
      <c r="E379" s="120" t="s">
        <v>372</v>
      </c>
      <c r="F379" s="120" t="s">
        <v>1155</v>
      </c>
      <c r="G379" s="123">
        <v>0</v>
      </c>
      <c r="H379" s="123">
        <v>0</v>
      </c>
      <c r="I379" s="148">
        <v>46296</v>
      </c>
      <c r="J379" s="121">
        <v>401768</v>
      </c>
      <c r="K379" s="154"/>
    </row>
    <row r="380" spans="1:11" s="112" customFormat="1" ht="30" customHeight="1" outlineLevel="1" x14ac:dyDescent="0.2">
      <c r="A380" s="117" t="s">
        <v>1159</v>
      </c>
      <c r="B380" s="118" t="s">
        <v>72</v>
      </c>
      <c r="C380" s="119" t="s">
        <v>921</v>
      </c>
      <c r="D380" s="120" t="s">
        <v>1866</v>
      </c>
      <c r="E380" s="120" t="s">
        <v>372</v>
      </c>
      <c r="F380" s="120" t="s">
        <v>1155</v>
      </c>
      <c r="G380" s="123">
        <v>0</v>
      </c>
      <c r="H380" s="123">
        <v>0</v>
      </c>
      <c r="I380" s="148">
        <v>46296</v>
      </c>
      <c r="J380" s="121">
        <v>401768</v>
      </c>
      <c r="K380" s="154"/>
    </row>
    <row r="381" spans="1:11" s="112" customFormat="1" ht="30" customHeight="1" outlineLevel="1" x14ac:dyDescent="0.2">
      <c r="A381" s="117" t="s">
        <v>1159</v>
      </c>
      <c r="B381" s="118" t="s">
        <v>72</v>
      </c>
      <c r="C381" s="119" t="s">
        <v>922</v>
      </c>
      <c r="D381" s="120" t="s">
        <v>1801</v>
      </c>
      <c r="E381" s="120" t="s">
        <v>372</v>
      </c>
      <c r="F381" s="120" t="s">
        <v>1155</v>
      </c>
      <c r="G381" s="123">
        <v>0</v>
      </c>
      <c r="H381" s="123">
        <v>0</v>
      </c>
      <c r="I381" s="148">
        <v>46296</v>
      </c>
      <c r="J381" s="121">
        <v>401768</v>
      </c>
      <c r="K381" s="154"/>
    </row>
    <row r="382" spans="1:11" s="112" customFormat="1" ht="30" customHeight="1" outlineLevel="1" x14ac:dyDescent="0.2">
      <c r="A382" s="117" t="s">
        <v>1159</v>
      </c>
      <c r="B382" s="118" t="s">
        <v>72</v>
      </c>
      <c r="C382" s="119" t="s">
        <v>923</v>
      </c>
      <c r="D382" s="120" t="s">
        <v>1802</v>
      </c>
      <c r="E382" s="120" t="s">
        <v>372</v>
      </c>
      <c r="F382" s="120" t="s">
        <v>1155</v>
      </c>
      <c r="G382" s="123">
        <v>0</v>
      </c>
      <c r="H382" s="123">
        <v>0</v>
      </c>
      <c r="I382" s="148">
        <v>46296</v>
      </c>
      <c r="J382" s="121">
        <v>401768</v>
      </c>
      <c r="K382" s="154"/>
    </row>
    <row r="383" spans="1:11" s="112" customFormat="1" ht="30" customHeight="1" outlineLevel="1" x14ac:dyDescent="0.2">
      <c r="A383" s="117" t="s">
        <v>1159</v>
      </c>
      <c r="B383" s="118" t="s">
        <v>72</v>
      </c>
      <c r="C383" s="119" t="s">
        <v>995</v>
      </c>
      <c r="D383" s="120" t="s">
        <v>1867</v>
      </c>
      <c r="E383" s="120" t="s">
        <v>372</v>
      </c>
      <c r="F383" s="120" t="s">
        <v>1155</v>
      </c>
      <c r="G383" s="123">
        <v>0</v>
      </c>
      <c r="H383" s="123">
        <v>0</v>
      </c>
      <c r="I383" s="148">
        <v>46296</v>
      </c>
      <c r="J383" s="121">
        <v>401768</v>
      </c>
      <c r="K383" s="154"/>
    </row>
    <row r="384" spans="1:11" s="112" customFormat="1" ht="30" customHeight="1" outlineLevel="1" x14ac:dyDescent="0.2">
      <c r="A384" s="117" t="s">
        <v>1159</v>
      </c>
      <c r="B384" s="118" t="s">
        <v>72</v>
      </c>
      <c r="C384" s="119" t="s">
        <v>996</v>
      </c>
      <c r="D384" s="120" t="s">
        <v>1865</v>
      </c>
      <c r="E384" s="120" t="s">
        <v>372</v>
      </c>
      <c r="F384" s="120" t="s">
        <v>1155</v>
      </c>
      <c r="G384" s="123">
        <v>0</v>
      </c>
      <c r="H384" s="123">
        <v>0</v>
      </c>
      <c r="I384" s="148">
        <v>46296</v>
      </c>
      <c r="J384" s="121">
        <v>401768</v>
      </c>
      <c r="K384" s="154"/>
    </row>
    <row r="385" spans="1:11" s="112" customFormat="1" ht="30" customHeight="1" outlineLevel="1" x14ac:dyDescent="0.2">
      <c r="A385" s="117" t="s">
        <v>1159</v>
      </c>
      <c r="B385" s="118" t="s">
        <v>72</v>
      </c>
      <c r="C385" s="119" t="s">
        <v>1180</v>
      </c>
      <c r="D385" s="120" t="s">
        <v>1803</v>
      </c>
      <c r="E385" s="120" t="s">
        <v>372</v>
      </c>
      <c r="F385" s="120" t="s">
        <v>1155</v>
      </c>
      <c r="G385" s="123">
        <v>0</v>
      </c>
      <c r="H385" s="123">
        <v>0</v>
      </c>
      <c r="I385" s="148">
        <v>46296</v>
      </c>
      <c r="J385" s="121">
        <v>401768</v>
      </c>
      <c r="K385" s="154"/>
    </row>
    <row r="386" spans="1:11" s="112" customFormat="1" ht="30" customHeight="1" outlineLevel="1" x14ac:dyDescent="0.2">
      <c r="A386" s="117" t="s">
        <v>1159</v>
      </c>
      <c r="B386" s="118" t="s">
        <v>72</v>
      </c>
      <c r="C386" s="119" t="s">
        <v>1181</v>
      </c>
      <c r="D386" s="120" t="s">
        <v>1868</v>
      </c>
      <c r="E386" s="120" t="s">
        <v>372</v>
      </c>
      <c r="F386" s="120" t="s">
        <v>1155</v>
      </c>
      <c r="G386" s="123">
        <v>0</v>
      </c>
      <c r="H386" s="123">
        <v>0</v>
      </c>
      <c r="I386" s="148">
        <v>46296</v>
      </c>
      <c r="J386" s="121">
        <v>401768</v>
      </c>
      <c r="K386" s="154"/>
    </row>
    <row r="387" spans="1:11" s="112" customFormat="1" ht="30" customHeight="1" outlineLevel="1" x14ac:dyDescent="0.2">
      <c r="A387" s="117" t="s">
        <v>1159</v>
      </c>
      <c r="B387" s="118" t="s">
        <v>72</v>
      </c>
      <c r="C387" s="119" t="s">
        <v>912</v>
      </c>
      <c r="D387" s="120" t="s">
        <v>1869</v>
      </c>
      <c r="E387" s="120" t="s">
        <v>372</v>
      </c>
      <c r="F387" s="120" t="s">
        <v>1155</v>
      </c>
      <c r="G387" s="123">
        <v>0</v>
      </c>
      <c r="H387" s="123">
        <v>0</v>
      </c>
      <c r="I387" s="148">
        <v>46296</v>
      </c>
      <c r="J387" s="121">
        <v>401768</v>
      </c>
      <c r="K387" s="154"/>
    </row>
    <row r="388" spans="1:11" s="112" customFormat="1" ht="30" customHeight="1" outlineLevel="1" x14ac:dyDescent="0.2">
      <c r="A388" s="117" t="s">
        <v>1159</v>
      </c>
      <c r="B388" s="118" t="s">
        <v>72</v>
      </c>
      <c r="C388" s="119" t="s">
        <v>913</v>
      </c>
      <c r="D388" s="120" t="s">
        <v>1870</v>
      </c>
      <c r="E388" s="120" t="s">
        <v>372</v>
      </c>
      <c r="F388" s="120" t="s">
        <v>1155</v>
      </c>
      <c r="G388" s="123">
        <v>0</v>
      </c>
      <c r="H388" s="123">
        <v>0</v>
      </c>
      <c r="I388" s="148">
        <v>46296</v>
      </c>
      <c r="J388" s="121">
        <v>401768</v>
      </c>
      <c r="K388" s="154"/>
    </row>
    <row r="389" spans="1:11" s="112" customFormat="1" ht="30" customHeight="1" outlineLevel="1" x14ac:dyDescent="0.2">
      <c r="A389" s="117" t="s">
        <v>1159</v>
      </c>
      <c r="B389" s="118" t="s">
        <v>72</v>
      </c>
      <c r="C389" s="119" t="s">
        <v>914</v>
      </c>
      <c r="D389" s="120" t="s">
        <v>1871</v>
      </c>
      <c r="E389" s="120" t="s">
        <v>372</v>
      </c>
      <c r="F389" s="120" t="s">
        <v>1155</v>
      </c>
      <c r="G389" s="123">
        <v>0</v>
      </c>
      <c r="H389" s="123">
        <v>0</v>
      </c>
      <c r="I389" s="148">
        <v>46296</v>
      </c>
      <c r="J389" s="121">
        <v>401768</v>
      </c>
      <c r="K389" s="154"/>
    </row>
    <row r="390" spans="1:11" s="112" customFormat="1" ht="30" customHeight="1" outlineLevel="1" x14ac:dyDescent="0.2">
      <c r="A390" s="117" t="s">
        <v>1159</v>
      </c>
      <c r="B390" s="118" t="s">
        <v>72</v>
      </c>
      <c r="C390" s="119" t="s">
        <v>915</v>
      </c>
      <c r="D390" s="120" t="s">
        <v>1872</v>
      </c>
      <c r="E390" s="120" t="s">
        <v>372</v>
      </c>
      <c r="F390" s="120" t="s">
        <v>1155</v>
      </c>
      <c r="G390" s="123">
        <v>0</v>
      </c>
      <c r="H390" s="123">
        <v>0</v>
      </c>
      <c r="I390" s="148">
        <v>46296</v>
      </c>
      <c r="J390" s="121">
        <v>401768</v>
      </c>
      <c r="K390" s="154"/>
    </row>
    <row r="391" spans="1:11" s="112" customFormat="1" ht="30" customHeight="1" outlineLevel="1" x14ac:dyDescent="0.2">
      <c r="A391" s="117" t="s">
        <v>1159</v>
      </c>
      <c r="B391" s="118" t="s">
        <v>72</v>
      </c>
      <c r="C391" s="119" t="s">
        <v>999</v>
      </c>
      <c r="D391" s="120" t="s">
        <v>1873</v>
      </c>
      <c r="E391" s="120" t="s">
        <v>372</v>
      </c>
      <c r="F391" s="120" t="s">
        <v>1155</v>
      </c>
      <c r="G391" s="123">
        <v>0</v>
      </c>
      <c r="H391" s="123">
        <v>0</v>
      </c>
      <c r="I391" s="148">
        <v>46296</v>
      </c>
      <c r="J391" s="121">
        <v>401768</v>
      </c>
      <c r="K391" s="154"/>
    </row>
    <row r="392" spans="1:11" s="112" customFormat="1" ht="30" customHeight="1" outlineLevel="1" x14ac:dyDescent="0.2">
      <c r="A392" s="117" t="s">
        <v>1159</v>
      </c>
      <c r="B392" s="118" t="s">
        <v>72</v>
      </c>
      <c r="C392" s="119" t="s">
        <v>977</v>
      </c>
      <c r="D392" s="120" t="s">
        <v>1874</v>
      </c>
      <c r="E392" s="120" t="s">
        <v>372</v>
      </c>
      <c r="F392" s="120" t="s">
        <v>1155</v>
      </c>
      <c r="G392" s="123">
        <v>0</v>
      </c>
      <c r="H392" s="123">
        <v>0</v>
      </c>
      <c r="I392" s="148">
        <v>46296</v>
      </c>
      <c r="J392" s="121">
        <v>401768</v>
      </c>
      <c r="K392" s="154"/>
    </row>
    <row r="393" spans="1:11" s="112" customFormat="1" ht="30" customHeight="1" outlineLevel="1" x14ac:dyDescent="0.2">
      <c r="A393" s="117" t="s">
        <v>1159</v>
      </c>
      <c r="B393" s="118" t="s">
        <v>72</v>
      </c>
      <c r="C393" s="119" t="s">
        <v>978</v>
      </c>
      <c r="D393" s="120" t="s">
        <v>1875</v>
      </c>
      <c r="E393" s="120" t="s">
        <v>372</v>
      </c>
      <c r="F393" s="120" t="s">
        <v>1155</v>
      </c>
      <c r="G393" s="123">
        <v>0</v>
      </c>
      <c r="H393" s="123">
        <v>0</v>
      </c>
      <c r="I393" s="148">
        <v>46296</v>
      </c>
      <c r="J393" s="121">
        <v>401768</v>
      </c>
      <c r="K393" s="154"/>
    </row>
    <row r="394" spans="1:11" s="112" customFormat="1" ht="30" customHeight="1" outlineLevel="1" x14ac:dyDescent="0.2">
      <c r="A394" s="117" t="s">
        <v>1159</v>
      </c>
      <c r="B394" s="118" t="s">
        <v>72</v>
      </c>
      <c r="C394" s="119" t="s">
        <v>979</v>
      </c>
      <c r="D394" s="120" t="s">
        <v>1876</v>
      </c>
      <c r="E394" s="120" t="s">
        <v>372</v>
      </c>
      <c r="F394" s="120" t="s">
        <v>1155</v>
      </c>
      <c r="G394" s="123">
        <v>0</v>
      </c>
      <c r="H394" s="123">
        <v>0</v>
      </c>
      <c r="I394" s="148">
        <v>46296</v>
      </c>
      <c r="J394" s="121">
        <v>401768</v>
      </c>
      <c r="K394" s="154"/>
    </row>
    <row r="395" spans="1:11" s="112" customFormat="1" ht="30" customHeight="1" outlineLevel="1" x14ac:dyDescent="0.2">
      <c r="A395" s="117" t="s">
        <v>1159</v>
      </c>
      <c r="B395" s="118" t="s">
        <v>72</v>
      </c>
      <c r="C395" s="119" t="s">
        <v>980</v>
      </c>
      <c r="D395" s="120" t="s">
        <v>1877</v>
      </c>
      <c r="E395" s="120" t="s">
        <v>372</v>
      </c>
      <c r="F395" s="120" t="s">
        <v>1155</v>
      </c>
      <c r="G395" s="123">
        <v>0</v>
      </c>
      <c r="H395" s="123">
        <v>0</v>
      </c>
      <c r="I395" s="148">
        <v>46296</v>
      </c>
      <c r="J395" s="121">
        <v>401768</v>
      </c>
      <c r="K395" s="154"/>
    </row>
    <row r="396" spans="1:11" s="112" customFormat="1" ht="30" customHeight="1" outlineLevel="1" x14ac:dyDescent="0.2">
      <c r="A396" s="117" t="s">
        <v>1159</v>
      </c>
      <c r="B396" s="118" t="s">
        <v>72</v>
      </c>
      <c r="C396" s="119" t="s">
        <v>1182</v>
      </c>
      <c r="D396" s="120" t="s">
        <v>1878</v>
      </c>
      <c r="E396" s="120" t="s">
        <v>372</v>
      </c>
      <c r="F396" s="120" t="s">
        <v>1155</v>
      </c>
      <c r="G396" s="123">
        <v>0</v>
      </c>
      <c r="H396" s="123">
        <v>0</v>
      </c>
      <c r="I396" s="148">
        <v>46296</v>
      </c>
      <c r="J396" s="121">
        <v>401768</v>
      </c>
      <c r="K396" s="154"/>
    </row>
    <row r="397" spans="1:11" s="112" customFormat="1" ht="30" customHeight="1" outlineLevel="1" x14ac:dyDescent="0.2">
      <c r="A397" s="117" t="s">
        <v>1159</v>
      </c>
      <c r="B397" s="118" t="s">
        <v>72</v>
      </c>
      <c r="C397" s="119" t="s">
        <v>1183</v>
      </c>
      <c r="D397" s="120" t="s">
        <v>1879</v>
      </c>
      <c r="E397" s="120" t="s">
        <v>372</v>
      </c>
      <c r="F397" s="120" t="s">
        <v>1155</v>
      </c>
      <c r="G397" s="123">
        <v>0</v>
      </c>
      <c r="H397" s="123">
        <v>0</v>
      </c>
      <c r="I397" s="148">
        <v>46296</v>
      </c>
      <c r="J397" s="121">
        <v>401768</v>
      </c>
      <c r="K397" s="154"/>
    </row>
    <row r="398" spans="1:11" s="112" customFormat="1" ht="30" customHeight="1" outlineLevel="1" x14ac:dyDescent="0.2">
      <c r="A398" s="117" t="s">
        <v>1159</v>
      </c>
      <c r="B398" s="118" t="s">
        <v>72</v>
      </c>
      <c r="C398" s="119" t="s">
        <v>1184</v>
      </c>
      <c r="D398" s="120" t="s">
        <v>1805</v>
      </c>
      <c r="E398" s="120" t="s">
        <v>372</v>
      </c>
      <c r="F398" s="120" t="s">
        <v>1155</v>
      </c>
      <c r="G398" s="123">
        <v>0</v>
      </c>
      <c r="H398" s="123">
        <v>0</v>
      </c>
      <c r="I398" s="148">
        <v>46296</v>
      </c>
      <c r="J398" s="121">
        <v>401768</v>
      </c>
      <c r="K398" s="154"/>
    </row>
    <row r="399" spans="1:11" s="112" customFormat="1" ht="30" customHeight="1" outlineLevel="1" x14ac:dyDescent="0.2">
      <c r="A399" s="117" t="s">
        <v>1159</v>
      </c>
      <c r="B399" s="118" t="s">
        <v>72</v>
      </c>
      <c r="C399" s="119" t="s">
        <v>1232</v>
      </c>
      <c r="D399" s="120" t="s">
        <v>1880</v>
      </c>
      <c r="E399" s="120" t="s">
        <v>372</v>
      </c>
      <c r="F399" s="120" t="s">
        <v>1155</v>
      </c>
      <c r="G399" s="123">
        <v>0</v>
      </c>
      <c r="H399" s="123">
        <v>0</v>
      </c>
      <c r="I399" s="148">
        <v>46296</v>
      </c>
      <c r="J399" s="121">
        <v>401768</v>
      </c>
      <c r="K399" s="154"/>
    </row>
    <row r="400" spans="1:11" s="112" customFormat="1" ht="30" customHeight="1" outlineLevel="1" x14ac:dyDescent="0.2">
      <c r="A400" s="117" t="s">
        <v>1159</v>
      </c>
      <c r="B400" s="118" t="s">
        <v>72</v>
      </c>
      <c r="C400" s="119" t="s">
        <v>1233</v>
      </c>
      <c r="D400" s="120" t="s">
        <v>1881</v>
      </c>
      <c r="E400" s="120" t="s">
        <v>372</v>
      </c>
      <c r="F400" s="120" t="s">
        <v>1155</v>
      </c>
      <c r="G400" s="123">
        <v>0</v>
      </c>
      <c r="H400" s="123">
        <v>0</v>
      </c>
      <c r="I400" s="148">
        <v>46296</v>
      </c>
      <c r="J400" s="121">
        <v>401768</v>
      </c>
      <c r="K400" s="154"/>
    </row>
    <row r="401" spans="1:11" s="112" customFormat="1" ht="30" customHeight="1" outlineLevel="1" x14ac:dyDescent="0.2">
      <c r="A401" s="117" t="s">
        <v>1159</v>
      </c>
      <c r="B401" s="118" t="s">
        <v>72</v>
      </c>
      <c r="C401" s="119" t="s">
        <v>1234</v>
      </c>
      <c r="D401" s="120" t="s">
        <v>1882</v>
      </c>
      <c r="E401" s="120" t="s">
        <v>372</v>
      </c>
      <c r="F401" s="120" t="s">
        <v>1155</v>
      </c>
      <c r="G401" s="123">
        <v>0</v>
      </c>
      <c r="H401" s="123">
        <v>0</v>
      </c>
      <c r="I401" s="148">
        <v>46296</v>
      </c>
      <c r="J401" s="121">
        <v>401768</v>
      </c>
      <c r="K401" s="154"/>
    </row>
    <row r="402" spans="1:11" s="112" customFormat="1" ht="30" customHeight="1" outlineLevel="1" x14ac:dyDescent="0.2">
      <c r="A402" s="117" t="s">
        <v>1159</v>
      </c>
      <c r="B402" s="118" t="s">
        <v>72</v>
      </c>
      <c r="C402" s="119" t="s">
        <v>1235</v>
      </c>
      <c r="D402" s="120" t="s">
        <v>1883</v>
      </c>
      <c r="E402" s="120" t="s">
        <v>372</v>
      </c>
      <c r="F402" s="120" t="s">
        <v>1155</v>
      </c>
      <c r="G402" s="123">
        <v>0</v>
      </c>
      <c r="H402" s="123">
        <v>0</v>
      </c>
      <c r="I402" s="148">
        <v>46296</v>
      </c>
      <c r="J402" s="121">
        <v>401768</v>
      </c>
      <c r="K402" s="154"/>
    </row>
    <row r="403" spans="1:11" s="112" customFormat="1" ht="30" customHeight="1" outlineLevel="1" x14ac:dyDescent="0.2">
      <c r="A403" s="117" t="s">
        <v>1159</v>
      </c>
      <c r="B403" s="118" t="s">
        <v>72</v>
      </c>
      <c r="C403" s="119" t="s">
        <v>1274</v>
      </c>
      <c r="D403" s="120" t="s">
        <v>1884</v>
      </c>
      <c r="E403" s="120" t="s">
        <v>372</v>
      </c>
      <c r="F403" s="120" t="s">
        <v>1155</v>
      </c>
      <c r="G403" s="123">
        <v>0</v>
      </c>
      <c r="H403" s="123">
        <v>0</v>
      </c>
      <c r="I403" s="148">
        <v>46296</v>
      </c>
      <c r="J403" s="121">
        <v>401768</v>
      </c>
      <c r="K403" s="154"/>
    </row>
    <row r="404" spans="1:11" s="112" customFormat="1" ht="30" customHeight="1" outlineLevel="1" x14ac:dyDescent="0.2">
      <c r="A404" s="214" t="s">
        <v>1159</v>
      </c>
      <c r="B404" s="215" t="s">
        <v>72</v>
      </c>
      <c r="C404" s="215" t="s">
        <v>1548</v>
      </c>
      <c r="D404" s="216" t="s">
        <v>1885</v>
      </c>
      <c r="E404" s="216" t="s">
        <v>372</v>
      </c>
      <c r="F404" s="216" t="s">
        <v>1155</v>
      </c>
      <c r="G404" s="217">
        <v>0</v>
      </c>
      <c r="H404" s="217">
        <v>0</v>
      </c>
      <c r="I404" s="218">
        <v>46296</v>
      </c>
      <c r="J404" s="219">
        <v>401768</v>
      </c>
      <c r="K404" s="216"/>
    </row>
    <row r="405" spans="1:11" s="112" customFormat="1" ht="30" customHeight="1" outlineLevel="1" x14ac:dyDescent="0.2">
      <c r="A405" s="117" t="s">
        <v>1159</v>
      </c>
      <c r="B405" s="118" t="s">
        <v>72</v>
      </c>
      <c r="C405" s="119" t="s">
        <v>1419</v>
      </c>
      <c r="D405" s="120" t="s">
        <v>1886</v>
      </c>
      <c r="E405" s="120" t="s">
        <v>372</v>
      </c>
      <c r="F405" s="120" t="s">
        <v>1155</v>
      </c>
      <c r="G405" s="123">
        <v>0</v>
      </c>
      <c r="H405" s="123">
        <v>0</v>
      </c>
      <c r="I405" s="148">
        <v>46296</v>
      </c>
      <c r="J405" s="121">
        <v>401768</v>
      </c>
      <c r="K405" s="154"/>
    </row>
    <row r="406" spans="1:11" s="112" customFormat="1" ht="30" customHeight="1" outlineLevel="1" x14ac:dyDescent="0.2">
      <c r="A406" s="117" t="s">
        <v>1159</v>
      </c>
      <c r="B406" s="118" t="s">
        <v>72</v>
      </c>
      <c r="C406" s="119" t="s">
        <v>1420</v>
      </c>
      <c r="D406" s="120" t="s">
        <v>1887</v>
      </c>
      <c r="E406" s="120" t="s">
        <v>372</v>
      </c>
      <c r="F406" s="120" t="s">
        <v>1155</v>
      </c>
      <c r="G406" s="123">
        <v>0</v>
      </c>
      <c r="H406" s="123">
        <v>0</v>
      </c>
      <c r="I406" s="148">
        <v>46296</v>
      </c>
      <c r="J406" s="121">
        <v>401768</v>
      </c>
      <c r="K406" s="154"/>
    </row>
    <row r="407" spans="1:11" s="112" customFormat="1" ht="30" customHeight="1" outlineLevel="1" x14ac:dyDescent="0.2">
      <c r="A407" s="117" t="s">
        <v>1159</v>
      </c>
      <c r="B407" s="118" t="s">
        <v>72</v>
      </c>
      <c r="C407" s="119" t="s">
        <v>1421</v>
      </c>
      <c r="D407" s="120" t="s">
        <v>1888</v>
      </c>
      <c r="E407" s="120" t="s">
        <v>372</v>
      </c>
      <c r="F407" s="120" t="s">
        <v>1155</v>
      </c>
      <c r="G407" s="123">
        <v>0</v>
      </c>
      <c r="H407" s="123">
        <v>0</v>
      </c>
      <c r="I407" s="148">
        <v>46296</v>
      </c>
      <c r="J407" s="121">
        <v>401768</v>
      </c>
      <c r="K407" s="154"/>
    </row>
    <row r="408" spans="1:11" s="112" customFormat="1" ht="30" customHeight="1" outlineLevel="1" x14ac:dyDescent="0.2">
      <c r="A408" s="117" t="s">
        <v>1159</v>
      </c>
      <c r="B408" s="118" t="s">
        <v>72</v>
      </c>
      <c r="C408" s="119" t="s">
        <v>1422</v>
      </c>
      <c r="D408" s="120" t="s">
        <v>1889</v>
      </c>
      <c r="E408" s="120" t="s">
        <v>372</v>
      </c>
      <c r="F408" s="120" t="s">
        <v>1155</v>
      </c>
      <c r="G408" s="123">
        <v>0</v>
      </c>
      <c r="H408" s="123">
        <v>0</v>
      </c>
      <c r="I408" s="148">
        <v>46296</v>
      </c>
      <c r="J408" s="121">
        <v>401768</v>
      </c>
      <c r="K408" s="154"/>
    </row>
    <row r="409" spans="1:11" s="112" customFormat="1" ht="30" customHeight="1" outlineLevel="1" x14ac:dyDescent="0.2">
      <c r="A409" s="117" t="s">
        <v>1159</v>
      </c>
      <c r="B409" s="118" t="s">
        <v>72</v>
      </c>
      <c r="C409" s="119" t="s">
        <v>1423</v>
      </c>
      <c r="D409" s="120" t="s">
        <v>1890</v>
      </c>
      <c r="E409" s="120" t="s">
        <v>372</v>
      </c>
      <c r="F409" s="120" t="s">
        <v>1155</v>
      </c>
      <c r="G409" s="123">
        <v>0</v>
      </c>
      <c r="H409" s="123">
        <v>0</v>
      </c>
      <c r="I409" s="148">
        <v>46296</v>
      </c>
      <c r="J409" s="121">
        <v>401768</v>
      </c>
      <c r="K409" s="154"/>
    </row>
    <row r="410" spans="1:11" s="112" customFormat="1" ht="30" customHeight="1" outlineLevel="1" x14ac:dyDescent="0.2">
      <c r="A410" s="117" t="s">
        <v>1159</v>
      </c>
      <c r="B410" s="118" t="s">
        <v>72</v>
      </c>
      <c r="C410" s="119" t="s">
        <v>1424</v>
      </c>
      <c r="D410" s="120" t="s">
        <v>1891</v>
      </c>
      <c r="E410" s="120" t="s">
        <v>372</v>
      </c>
      <c r="F410" s="120" t="s">
        <v>1155</v>
      </c>
      <c r="G410" s="123">
        <v>0</v>
      </c>
      <c r="H410" s="123">
        <v>0</v>
      </c>
      <c r="I410" s="148">
        <v>46296</v>
      </c>
      <c r="J410" s="121">
        <v>401768</v>
      </c>
      <c r="K410" s="154"/>
    </row>
    <row r="411" spans="1:11" s="112" customFormat="1" ht="30" customHeight="1" outlineLevel="1" x14ac:dyDescent="0.2">
      <c r="A411" s="117" t="s">
        <v>1159</v>
      </c>
      <c r="B411" s="118" t="s">
        <v>72</v>
      </c>
      <c r="C411" s="119" t="s">
        <v>1431</v>
      </c>
      <c r="D411" s="120" t="s">
        <v>1892</v>
      </c>
      <c r="E411" s="120" t="s">
        <v>372</v>
      </c>
      <c r="F411" s="120" t="s">
        <v>1155</v>
      </c>
      <c r="G411" s="123">
        <v>0</v>
      </c>
      <c r="H411" s="123">
        <v>0</v>
      </c>
      <c r="I411" s="148">
        <v>46296</v>
      </c>
      <c r="J411" s="121">
        <v>401768</v>
      </c>
      <c r="K411" s="154"/>
    </row>
    <row r="412" spans="1:11" s="112" customFormat="1" ht="30" customHeight="1" outlineLevel="1" x14ac:dyDescent="0.2">
      <c r="A412" s="214" t="s">
        <v>1159</v>
      </c>
      <c r="B412" s="215" t="s">
        <v>72</v>
      </c>
      <c r="C412" s="215" t="s">
        <v>1608</v>
      </c>
      <c r="D412" s="216" t="s">
        <v>1893</v>
      </c>
      <c r="E412" s="216" t="s">
        <v>372</v>
      </c>
      <c r="F412" s="216" t="s">
        <v>1155</v>
      </c>
      <c r="G412" s="217">
        <v>0</v>
      </c>
      <c r="H412" s="217">
        <v>0</v>
      </c>
      <c r="I412" s="218">
        <v>46296</v>
      </c>
      <c r="J412" s="219">
        <v>401768</v>
      </c>
      <c r="K412" s="216"/>
    </row>
    <row r="413" spans="1:11" s="112" customFormat="1" ht="99.95" customHeight="1" x14ac:dyDescent="0.2">
      <c r="A413" s="185" t="s">
        <v>179</v>
      </c>
      <c r="B413" s="187" t="s">
        <v>87</v>
      </c>
      <c r="C413" s="142"/>
      <c r="D413" s="140" t="s">
        <v>659</v>
      </c>
      <c r="E413" s="143" t="s">
        <v>2058</v>
      </c>
      <c r="F413" s="143"/>
      <c r="G413" s="141"/>
      <c r="H413" s="141"/>
      <c r="I413" s="197">
        <v>46296</v>
      </c>
      <c r="J413" s="202">
        <v>401768</v>
      </c>
      <c r="K413" s="160"/>
    </row>
    <row r="414" spans="1:11" s="112" customFormat="1" ht="30" customHeight="1" outlineLevel="1" x14ac:dyDescent="0.2">
      <c r="A414" s="117" t="s">
        <v>1159</v>
      </c>
      <c r="B414" s="118" t="s">
        <v>87</v>
      </c>
      <c r="C414" s="118" t="s">
        <v>136</v>
      </c>
      <c r="D414" s="120" t="s">
        <v>660</v>
      </c>
      <c r="E414" s="120" t="s">
        <v>372</v>
      </c>
      <c r="F414" s="120" t="s">
        <v>1155</v>
      </c>
      <c r="G414" s="123">
        <v>0</v>
      </c>
      <c r="H414" s="123">
        <v>0</v>
      </c>
      <c r="I414" s="148">
        <v>46296</v>
      </c>
      <c r="J414" s="121">
        <v>401768</v>
      </c>
      <c r="K414" s="154"/>
    </row>
    <row r="415" spans="1:11" s="112" customFormat="1" ht="30" customHeight="1" outlineLevel="1" x14ac:dyDescent="0.2">
      <c r="A415" s="117" t="s">
        <v>1159</v>
      </c>
      <c r="B415" s="118" t="s">
        <v>87</v>
      </c>
      <c r="C415" s="118" t="s">
        <v>137</v>
      </c>
      <c r="D415" s="120" t="s">
        <v>661</v>
      </c>
      <c r="E415" s="120" t="s">
        <v>372</v>
      </c>
      <c r="F415" s="120" t="s">
        <v>1155</v>
      </c>
      <c r="G415" s="123">
        <v>0</v>
      </c>
      <c r="H415" s="123">
        <v>0</v>
      </c>
      <c r="I415" s="148">
        <v>46296</v>
      </c>
      <c r="J415" s="121">
        <v>401768</v>
      </c>
      <c r="K415" s="154"/>
    </row>
    <row r="416" spans="1:11" s="112" customFormat="1" ht="30" customHeight="1" outlineLevel="1" x14ac:dyDescent="0.2">
      <c r="A416" s="117" t="s">
        <v>1159</v>
      </c>
      <c r="B416" s="118" t="s">
        <v>87</v>
      </c>
      <c r="C416" s="118" t="s">
        <v>138</v>
      </c>
      <c r="D416" s="122" t="s">
        <v>1098</v>
      </c>
      <c r="E416" s="120" t="s">
        <v>372</v>
      </c>
      <c r="F416" s="120" t="s">
        <v>1155</v>
      </c>
      <c r="G416" s="123">
        <v>0</v>
      </c>
      <c r="H416" s="123">
        <v>0</v>
      </c>
      <c r="I416" s="148">
        <v>46296</v>
      </c>
      <c r="J416" s="121">
        <v>401768</v>
      </c>
      <c r="K416" s="154"/>
    </row>
    <row r="417" spans="1:11" s="112" customFormat="1" ht="30" customHeight="1" outlineLevel="1" x14ac:dyDescent="0.2">
      <c r="A417" s="117" t="s">
        <v>1159</v>
      </c>
      <c r="B417" s="118" t="s">
        <v>87</v>
      </c>
      <c r="C417" s="118" t="s">
        <v>139</v>
      </c>
      <c r="D417" s="122" t="s">
        <v>1099</v>
      </c>
      <c r="E417" s="120" t="s">
        <v>372</v>
      </c>
      <c r="F417" s="120" t="s">
        <v>1155</v>
      </c>
      <c r="G417" s="123">
        <v>0</v>
      </c>
      <c r="H417" s="123">
        <v>0</v>
      </c>
      <c r="I417" s="148">
        <v>46296</v>
      </c>
      <c r="J417" s="121">
        <v>401768</v>
      </c>
      <c r="K417" s="154"/>
    </row>
    <row r="418" spans="1:11" s="112" customFormat="1" ht="30" customHeight="1" outlineLevel="1" x14ac:dyDescent="0.2">
      <c r="A418" s="117" t="s">
        <v>1159</v>
      </c>
      <c r="B418" s="118" t="s">
        <v>87</v>
      </c>
      <c r="C418" s="118" t="s">
        <v>140</v>
      </c>
      <c r="D418" s="122" t="s">
        <v>1104</v>
      </c>
      <c r="E418" s="120" t="s">
        <v>372</v>
      </c>
      <c r="F418" s="120" t="s">
        <v>1155</v>
      </c>
      <c r="G418" s="123">
        <v>0</v>
      </c>
      <c r="H418" s="123">
        <v>0</v>
      </c>
      <c r="I418" s="148">
        <v>46296</v>
      </c>
      <c r="J418" s="121">
        <v>401768</v>
      </c>
      <c r="K418" s="154"/>
    </row>
    <row r="419" spans="1:11" s="112" customFormat="1" ht="30" customHeight="1" outlineLevel="1" x14ac:dyDescent="0.2">
      <c r="A419" s="117" t="s">
        <v>1159</v>
      </c>
      <c r="B419" s="118" t="s">
        <v>87</v>
      </c>
      <c r="C419" s="118" t="s">
        <v>141</v>
      </c>
      <c r="D419" s="122" t="s">
        <v>1100</v>
      </c>
      <c r="E419" s="120" t="s">
        <v>372</v>
      </c>
      <c r="F419" s="120" t="s">
        <v>1155</v>
      </c>
      <c r="G419" s="123">
        <v>0</v>
      </c>
      <c r="H419" s="123">
        <v>0</v>
      </c>
      <c r="I419" s="148">
        <v>46296</v>
      </c>
      <c r="J419" s="121">
        <v>401768</v>
      </c>
      <c r="K419" s="154"/>
    </row>
    <row r="420" spans="1:11" s="112" customFormat="1" ht="30" customHeight="1" outlineLevel="1" x14ac:dyDescent="0.2">
      <c r="A420" s="117" t="s">
        <v>1159</v>
      </c>
      <c r="B420" s="118" t="s">
        <v>87</v>
      </c>
      <c r="C420" s="118" t="s">
        <v>142</v>
      </c>
      <c r="D420" s="122" t="s">
        <v>1105</v>
      </c>
      <c r="E420" s="120" t="s">
        <v>372</v>
      </c>
      <c r="F420" s="120" t="s">
        <v>1155</v>
      </c>
      <c r="G420" s="123">
        <v>0</v>
      </c>
      <c r="H420" s="123">
        <v>0</v>
      </c>
      <c r="I420" s="148">
        <v>46296</v>
      </c>
      <c r="J420" s="121">
        <v>401768</v>
      </c>
      <c r="K420" s="154"/>
    </row>
    <row r="421" spans="1:11" s="112" customFormat="1" ht="30" customHeight="1" outlineLevel="1" x14ac:dyDescent="0.2">
      <c r="A421" s="117" t="s">
        <v>1159</v>
      </c>
      <c r="B421" s="118" t="s">
        <v>87</v>
      </c>
      <c r="C421" s="118" t="s">
        <v>143</v>
      </c>
      <c r="D421" s="122" t="s">
        <v>1101</v>
      </c>
      <c r="E421" s="120" t="s">
        <v>372</v>
      </c>
      <c r="F421" s="120" t="s">
        <v>1155</v>
      </c>
      <c r="G421" s="123">
        <v>0</v>
      </c>
      <c r="H421" s="123">
        <v>0</v>
      </c>
      <c r="I421" s="148">
        <v>46296</v>
      </c>
      <c r="J421" s="121">
        <v>401768</v>
      </c>
      <c r="K421" s="154"/>
    </row>
    <row r="422" spans="1:11" s="112" customFormat="1" ht="30" customHeight="1" outlineLevel="1" x14ac:dyDescent="0.2">
      <c r="A422" s="117" t="s">
        <v>1159</v>
      </c>
      <c r="B422" s="118" t="s">
        <v>87</v>
      </c>
      <c r="C422" s="118" t="s">
        <v>144</v>
      </c>
      <c r="D422" s="122" t="s">
        <v>1102</v>
      </c>
      <c r="E422" s="120" t="s">
        <v>372</v>
      </c>
      <c r="F422" s="120" t="s">
        <v>1155</v>
      </c>
      <c r="G422" s="123">
        <v>0</v>
      </c>
      <c r="H422" s="123">
        <v>0</v>
      </c>
      <c r="I422" s="148">
        <v>46296</v>
      </c>
      <c r="J422" s="121">
        <v>401768</v>
      </c>
      <c r="K422" s="154"/>
    </row>
    <row r="423" spans="1:11" s="112" customFormat="1" ht="30" customHeight="1" outlineLevel="1" x14ac:dyDescent="0.2">
      <c r="A423" s="117" t="s">
        <v>1159</v>
      </c>
      <c r="B423" s="118" t="s">
        <v>87</v>
      </c>
      <c r="C423" s="118" t="s">
        <v>145</v>
      </c>
      <c r="D423" s="122" t="s">
        <v>1103</v>
      </c>
      <c r="E423" s="120" t="s">
        <v>372</v>
      </c>
      <c r="F423" s="120" t="s">
        <v>1155</v>
      </c>
      <c r="G423" s="123">
        <v>0</v>
      </c>
      <c r="H423" s="123">
        <v>0</v>
      </c>
      <c r="I423" s="148">
        <v>46296</v>
      </c>
      <c r="J423" s="121">
        <v>401768</v>
      </c>
      <c r="K423" s="154"/>
    </row>
    <row r="424" spans="1:11" s="112" customFormat="1" ht="30" customHeight="1" outlineLevel="1" x14ac:dyDescent="0.2">
      <c r="A424" s="117" t="s">
        <v>1159</v>
      </c>
      <c r="B424" s="118" t="s">
        <v>87</v>
      </c>
      <c r="C424" s="118" t="s">
        <v>146</v>
      </c>
      <c r="D424" s="120" t="s">
        <v>662</v>
      </c>
      <c r="E424" s="120" t="s">
        <v>372</v>
      </c>
      <c r="F424" s="120" t="s">
        <v>1155</v>
      </c>
      <c r="G424" s="123">
        <v>0</v>
      </c>
      <c r="H424" s="123">
        <v>0</v>
      </c>
      <c r="I424" s="148">
        <v>46296</v>
      </c>
      <c r="J424" s="121">
        <v>401768</v>
      </c>
      <c r="K424" s="154"/>
    </row>
    <row r="425" spans="1:11" s="112" customFormat="1" ht="30" customHeight="1" outlineLevel="1" x14ac:dyDescent="0.2">
      <c r="A425" s="117" t="s">
        <v>1159</v>
      </c>
      <c r="B425" s="118" t="s">
        <v>87</v>
      </c>
      <c r="C425" s="118" t="s">
        <v>147</v>
      </c>
      <c r="D425" s="120" t="s">
        <v>663</v>
      </c>
      <c r="E425" s="120" t="s">
        <v>372</v>
      </c>
      <c r="F425" s="120" t="s">
        <v>1155</v>
      </c>
      <c r="G425" s="123">
        <v>0</v>
      </c>
      <c r="H425" s="123">
        <v>0</v>
      </c>
      <c r="I425" s="148">
        <v>46296</v>
      </c>
      <c r="J425" s="121">
        <v>401768</v>
      </c>
      <c r="K425" s="154"/>
    </row>
    <row r="426" spans="1:11" s="112" customFormat="1" ht="45" customHeight="1" x14ac:dyDescent="0.2">
      <c r="A426" s="185" t="s">
        <v>179</v>
      </c>
      <c r="B426" s="188" t="s">
        <v>89</v>
      </c>
      <c r="C426" s="142"/>
      <c r="D426" s="140" t="s">
        <v>678</v>
      </c>
      <c r="E426" s="135" t="s">
        <v>1352</v>
      </c>
      <c r="F426" s="140"/>
      <c r="G426" s="141"/>
      <c r="H426" s="141"/>
      <c r="I426" s="197">
        <v>46296</v>
      </c>
      <c r="J426" s="202">
        <v>401768</v>
      </c>
      <c r="K426" s="161" t="s">
        <v>1303</v>
      </c>
    </row>
    <row r="427" spans="1:11" s="112" customFormat="1" ht="118.5" customHeight="1" outlineLevel="1" x14ac:dyDescent="0.2">
      <c r="A427" s="184" t="s">
        <v>179</v>
      </c>
      <c r="B427" s="183" t="s">
        <v>74</v>
      </c>
      <c r="C427" s="98"/>
      <c r="D427" s="95" t="s">
        <v>1390</v>
      </c>
      <c r="E427" s="95" t="s">
        <v>2067</v>
      </c>
      <c r="F427" s="95"/>
      <c r="G427" s="100"/>
      <c r="H427" s="101"/>
      <c r="I427" s="197">
        <v>46296</v>
      </c>
      <c r="J427" s="203">
        <v>401768</v>
      </c>
      <c r="K427" s="150"/>
    </row>
    <row r="428" spans="1:11" s="112" customFormat="1" ht="15" customHeight="1" outlineLevel="1" x14ac:dyDescent="0.2">
      <c r="A428" s="117" t="s">
        <v>1159</v>
      </c>
      <c r="B428" s="118" t="s">
        <v>74</v>
      </c>
      <c r="C428" s="211" t="s">
        <v>148</v>
      </c>
      <c r="D428" s="120" t="s">
        <v>679</v>
      </c>
      <c r="E428" s="120" t="s">
        <v>1384</v>
      </c>
      <c r="F428" s="120" t="s">
        <v>1155</v>
      </c>
      <c r="G428" s="212">
        <v>6529.06</v>
      </c>
      <c r="H428" s="213">
        <v>6039.83</v>
      </c>
      <c r="I428" s="148">
        <v>46296</v>
      </c>
      <c r="J428" s="121">
        <v>401768</v>
      </c>
      <c r="K428" s="154" t="s">
        <v>1304</v>
      </c>
    </row>
    <row r="429" spans="1:11" s="112" customFormat="1" ht="15" customHeight="1" outlineLevel="1" x14ac:dyDescent="0.2">
      <c r="A429" s="117" t="s">
        <v>1159</v>
      </c>
      <c r="B429" s="118" t="s">
        <v>74</v>
      </c>
      <c r="C429" s="211" t="s">
        <v>149</v>
      </c>
      <c r="D429" s="120" t="s">
        <v>680</v>
      </c>
      <c r="E429" s="120" t="s">
        <v>1384</v>
      </c>
      <c r="F429" s="120" t="s">
        <v>1155</v>
      </c>
      <c r="G429" s="212">
        <v>6996.32</v>
      </c>
      <c r="H429" s="213">
        <v>6472.08</v>
      </c>
      <c r="I429" s="148">
        <v>46296</v>
      </c>
      <c r="J429" s="121">
        <v>401768</v>
      </c>
      <c r="K429" s="154" t="s">
        <v>1305</v>
      </c>
    </row>
    <row r="430" spans="1:11" s="112" customFormat="1" ht="15" customHeight="1" outlineLevel="1" x14ac:dyDescent="0.2">
      <c r="A430" s="117" t="s">
        <v>1159</v>
      </c>
      <c r="B430" s="118" t="s">
        <v>74</v>
      </c>
      <c r="C430" s="211" t="s">
        <v>150</v>
      </c>
      <c r="D430" s="120" t="s">
        <v>681</v>
      </c>
      <c r="E430" s="120" t="s">
        <v>1384</v>
      </c>
      <c r="F430" s="120" t="s">
        <v>1155</v>
      </c>
      <c r="G430" s="212">
        <v>7463.58</v>
      </c>
      <c r="H430" s="213">
        <v>6904.33</v>
      </c>
      <c r="I430" s="148">
        <v>46296</v>
      </c>
      <c r="J430" s="121">
        <v>401768</v>
      </c>
      <c r="K430" s="154" t="s">
        <v>1306</v>
      </c>
    </row>
    <row r="431" spans="1:11" s="112" customFormat="1" ht="15" customHeight="1" outlineLevel="1" x14ac:dyDescent="0.2">
      <c r="A431" s="117" t="s">
        <v>1159</v>
      </c>
      <c r="B431" s="118" t="s">
        <v>74</v>
      </c>
      <c r="C431" s="211" t="s">
        <v>151</v>
      </c>
      <c r="D431" s="120" t="s">
        <v>682</v>
      </c>
      <c r="E431" s="120" t="s">
        <v>1384</v>
      </c>
      <c r="F431" s="120" t="s">
        <v>1155</v>
      </c>
      <c r="G431" s="212">
        <v>7930.84</v>
      </c>
      <c r="H431" s="213">
        <v>7336.58</v>
      </c>
      <c r="I431" s="148">
        <v>46296</v>
      </c>
      <c r="J431" s="121">
        <v>401768</v>
      </c>
      <c r="K431" s="154" t="s">
        <v>1307</v>
      </c>
    </row>
    <row r="432" spans="1:11" s="112" customFormat="1" ht="45" customHeight="1" x14ac:dyDescent="0.2">
      <c r="A432" s="185" t="s">
        <v>179</v>
      </c>
      <c r="B432" s="187" t="s">
        <v>75</v>
      </c>
      <c r="C432" s="142"/>
      <c r="D432" s="140" t="s">
        <v>683</v>
      </c>
      <c r="E432" s="140" t="s">
        <v>743</v>
      </c>
      <c r="F432" s="140"/>
      <c r="G432" s="141"/>
      <c r="H432" s="141"/>
      <c r="I432" s="197">
        <v>46296</v>
      </c>
      <c r="J432" s="202">
        <v>401768</v>
      </c>
      <c r="K432" s="162"/>
    </row>
    <row r="433" spans="1:11" s="112" customFormat="1" ht="30" customHeight="1" outlineLevel="1" x14ac:dyDescent="0.2">
      <c r="A433" s="117" t="s">
        <v>1159</v>
      </c>
      <c r="B433" s="118" t="s">
        <v>75</v>
      </c>
      <c r="C433" s="119" t="s">
        <v>223</v>
      </c>
      <c r="D433" s="120" t="s">
        <v>1150</v>
      </c>
      <c r="E433" s="120" t="s">
        <v>1151</v>
      </c>
      <c r="F433" s="120" t="s">
        <v>1155</v>
      </c>
      <c r="G433" s="123">
        <v>0</v>
      </c>
      <c r="H433" s="123">
        <v>0</v>
      </c>
      <c r="I433" s="148">
        <v>46296</v>
      </c>
      <c r="J433" s="121">
        <v>401768</v>
      </c>
      <c r="K433" s="154"/>
    </row>
    <row r="434" spans="1:11" s="112" customFormat="1" ht="30" customHeight="1" outlineLevel="1" x14ac:dyDescent="0.2">
      <c r="A434" s="117" t="s">
        <v>1159</v>
      </c>
      <c r="B434" s="118" t="s">
        <v>75</v>
      </c>
      <c r="C434" s="118" t="s">
        <v>499</v>
      </c>
      <c r="D434" s="120" t="s">
        <v>1894</v>
      </c>
      <c r="E434" s="120" t="s">
        <v>372</v>
      </c>
      <c r="F434" s="120" t="s">
        <v>1155</v>
      </c>
      <c r="G434" s="123">
        <v>0</v>
      </c>
      <c r="H434" s="123">
        <v>0</v>
      </c>
      <c r="I434" s="148">
        <v>46296</v>
      </c>
      <c r="J434" s="121">
        <v>401768</v>
      </c>
      <c r="K434" s="154"/>
    </row>
    <row r="435" spans="1:11" s="112" customFormat="1" ht="30" customHeight="1" outlineLevel="1" x14ac:dyDescent="0.2">
      <c r="A435" s="117" t="s">
        <v>1159</v>
      </c>
      <c r="B435" s="118" t="s">
        <v>75</v>
      </c>
      <c r="C435" s="118" t="s">
        <v>1050</v>
      </c>
      <c r="D435" s="120" t="s">
        <v>1895</v>
      </c>
      <c r="E435" s="120" t="s">
        <v>372</v>
      </c>
      <c r="F435" s="120" t="s">
        <v>1155</v>
      </c>
      <c r="G435" s="123">
        <v>0</v>
      </c>
      <c r="H435" s="123">
        <v>0</v>
      </c>
      <c r="I435" s="148">
        <v>46296</v>
      </c>
      <c r="J435" s="121">
        <v>401768</v>
      </c>
      <c r="K435" s="154"/>
    </row>
    <row r="436" spans="1:11" s="112" customFormat="1" ht="30" customHeight="1" outlineLevel="1" x14ac:dyDescent="0.2">
      <c r="A436" s="117" t="s">
        <v>1159</v>
      </c>
      <c r="B436" s="118" t="s">
        <v>75</v>
      </c>
      <c r="C436" s="119" t="s">
        <v>1003</v>
      </c>
      <c r="D436" s="120" t="s">
        <v>1896</v>
      </c>
      <c r="E436" s="120" t="s">
        <v>372</v>
      </c>
      <c r="F436" s="120" t="s">
        <v>1155</v>
      </c>
      <c r="G436" s="123">
        <v>0</v>
      </c>
      <c r="H436" s="123">
        <v>0</v>
      </c>
      <c r="I436" s="148">
        <v>46296</v>
      </c>
      <c r="J436" s="121">
        <v>401768</v>
      </c>
      <c r="K436" s="154"/>
    </row>
    <row r="437" spans="1:11" s="112" customFormat="1" ht="30" customHeight="1" outlineLevel="1" x14ac:dyDescent="0.2">
      <c r="A437" s="117" t="s">
        <v>1159</v>
      </c>
      <c r="B437" s="118" t="s">
        <v>75</v>
      </c>
      <c r="C437" s="119" t="s">
        <v>498</v>
      </c>
      <c r="D437" s="120" t="s">
        <v>1897</v>
      </c>
      <c r="E437" s="120" t="s">
        <v>372</v>
      </c>
      <c r="F437" s="120" t="s">
        <v>1155</v>
      </c>
      <c r="G437" s="123">
        <v>0</v>
      </c>
      <c r="H437" s="123">
        <v>0</v>
      </c>
      <c r="I437" s="148">
        <v>46296</v>
      </c>
      <c r="J437" s="121">
        <v>401768</v>
      </c>
      <c r="K437" s="154"/>
    </row>
    <row r="438" spans="1:11" s="112" customFormat="1" ht="30" customHeight="1" outlineLevel="1" x14ac:dyDescent="0.2">
      <c r="A438" s="117" t="s">
        <v>1159</v>
      </c>
      <c r="B438" s="118" t="s">
        <v>75</v>
      </c>
      <c r="C438" s="119" t="s">
        <v>500</v>
      </c>
      <c r="D438" s="120" t="s">
        <v>1898</v>
      </c>
      <c r="E438" s="120" t="s">
        <v>372</v>
      </c>
      <c r="F438" s="120" t="s">
        <v>1155</v>
      </c>
      <c r="G438" s="123">
        <v>0</v>
      </c>
      <c r="H438" s="123">
        <v>0</v>
      </c>
      <c r="I438" s="148">
        <v>46296</v>
      </c>
      <c r="J438" s="121">
        <v>401768</v>
      </c>
      <c r="K438" s="154"/>
    </row>
    <row r="439" spans="1:11" s="112" customFormat="1" ht="30" customHeight="1" outlineLevel="1" x14ac:dyDescent="0.2">
      <c r="A439" s="117" t="s">
        <v>1159</v>
      </c>
      <c r="B439" s="118" t="s">
        <v>75</v>
      </c>
      <c r="C439" s="119" t="s">
        <v>501</v>
      </c>
      <c r="D439" s="120" t="s">
        <v>1899</v>
      </c>
      <c r="E439" s="120" t="s">
        <v>372</v>
      </c>
      <c r="F439" s="120" t="s">
        <v>1155</v>
      </c>
      <c r="G439" s="123">
        <v>0</v>
      </c>
      <c r="H439" s="123">
        <v>0</v>
      </c>
      <c r="I439" s="148">
        <v>46296</v>
      </c>
      <c r="J439" s="121">
        <v>401768</v>
      </c>
      <c r="K439" s="154"/>
    </row>
    <row r="440" spans="1:11" s="112" customFormat="1" ht="30" customHeight="1" outlineLevel="1" x14ac:dyDescent="0.2">
      <c r="A440" s="117" t="s">
        <v>1159</v>
      </c>
      <c r="B440" s="118" t="s">
        <v>75</v>
      </c>
      <c r="C440" s="119" t="s">
        <v>1484</v>
      </c>
      <c r="D440" s="120" t="s">
        <v>1900</v>
      </c>
      <c r="E440" s="120" t="s">
        <v>372</v>
      </c>
      <c r="F440" s="120" t="s">
        <v>1155</v>
      </c>
      <c r="G440" s="123">
        <v>0</v>
      </c>
      <c r="H440" s="123">
        <v>0</v>
      </c>
      <c r="I440" s="148">
        <v>46296</v>
      </c>
      <c r="J440" s="121">
        <v>401768</v>
      </c>
      <c r="K440" s="154"/>
    </row>
    <row r="441" spans="1:11" s="112" customFormat="1" ht="30" customHeight="1" outlineLevel="1" x14ac:dyDescent="0.2">
      <c r="A441" s="117" t="s">
        <v>1159</v>
      </c>
      <c r="B441" s="118" t="s">
        <v>75</v>
      </c>
      <c r="C441" s="119" t="s">
        <v>497</v>
      </c>
      <c r="D441" s="120" t="s">
        <v>1901</v>
      </c>
      <c r="E441" s="120" t="s">
        <v>372</v>
      </c>
      <c r="F441" s="120" t="s">
        <v>1155</v>
      </c>
      <c r="G441" s="123">
        <v>0</v>
      </c>
      <c r="H441" s="123">
        <v>0</v>
      </c>
      <c r="I441" s="148">
        <v>46296</v>
      </c>
      <c r="J441" s="121">
        <v>401768</v>
      </c>
      <c r="K441" s="154"/>
    </row>
    <row r="442" spans="1:11" s="112" customFormat="1" ht="30" customHeight="1" outlineLevel="1" x14ac:dyDescent="0.2">
      <c r="A442" s="117" t="s">
        <v>1159</v>
      </c>
      <c r="B442" s="118" t="s">
        <v>75</v>
      </c>
      <c r="C442" s="119" t="s">
        <v>776</v>
      </c>
      <c r="D442" s="120" t="s">
        <v>1902</v>
      </c>
      <c r="E442" s="120" t="s">
        <v>372</v>
      </c>
      <c r="F442" s="120" t="s">
        <v>1155</v>
      </c>
      <c r="G442" s="123">
        <v>0</v>
      </c>
      <c r="H442" s="123">
        <v>0</v>
      </c>
      <c r="I442" s="148">
        <v>46296</v>
      </c>
      <c r="J442" s="121">
        <v>401768</v>
      </c>
      <c r="K442" s="154"/>
    </row>
    <row r="443" spans="1:11" s="112" customFormat="1" ht="30" customHeight="1" outlineLevel="1" x14ac:dyDescent="0.2">
      <c r="A443" s="117" t="s">
        <v>1159</v>
      </c>
      <c r="B443" s="118" t="s">
        <v>75</v>
      </c>
      <c r="C443" s="119" t="s">
        <v>777</v>
      </c>
      <c r="D443" s="120" t="s">
        <v>1903</v>
      </c>
      <c r="E443" s="120" t="s">
        <v>372</v>
      </c>
      <c r="F443" s="120" t="s">
        <v>1155</v>
      </c>
      <c r="G443" s="123">
        <v>0</v>
      </c>
      <c r="H443" s="123">
        <v>0</v>
      </c>
      <c r="I443" s="148">
        <v>46296</v>
      </c>
      <c r="J443" s="121">
        <v>401768</v>
      </c>
      <c r="K443" s="154"/>
    </row>
    <row r="444" spans="1:11" s="112" customFormat="1" ht="30" customHeight="1" outlineLevel="1" x14ac:dyDescent="0.2">
      <c r="A444" s="117" t="s">
        <v>1159</v>
      </c>
      <c r="B444" s="118" t="s">
        <v>75</v>
      </c>
      <c r="C444" s="119" t="s">
        <v>778</v>
      </c>
      <c r="D444" s="120" t="s">
        <v>1904</v>
      </c>
      <c r="E444" s="120" t="s">
        <v>372</v>
      </c>
      <c r="F444" s="120" t="s">
        <v>1155</v>
      </c>
      <c r="G444" s="123">
        <v>0</v>
      </c>
      <c r="H444" s="123">
        <v>0</v>
      </c>
      <c r="I444" s="148">
        <v>46296</v>
      </c>
      <c r="J444" s="121">
        <v>401768</v>
      </c>
      <c r="K444" s="154"/>
    </row>
    <row r="445" spans="1:11" s="112" customFormat="1" ht="30" customHeight="1" outlineLevel="1" x14ac:dyDescent="0.2">
      <c r="A445" s="117" t="s">
        <v>1159</v>
      </c>
      <c r="B445" s="118" t="s">
        <v>75</v>
      </c>
      <c r="C445" s="119" t="s">
        <v>929</v>
      </c>
      <c r="D445" s="120" t="s">
        <v>1905</v>
      </c>
      <c r="E445" s="120" t="s">
        <v>372</v>
      </c>
      <c r="F445" s="120" t="s">
        <v>1155</v>
      </c>
      <c r="G445" s="123">
        <v>0</v>
      </c>
      <c r="H445" s="123">
        <v>0</v>
      </c>
      <c r="I445" s="148">
        <v>46296</v>
      </c>
      <c r="J445" s="121">
        <v>401768</v>
      </c>
      <c r="K445" s="154"/>
    </row>
    <row r="446" spans="1:11" s="112" customFormat="1" ht="30" customHeight="1" outlineLevel="1" x14ac:dyDescent="0.2">
      <c r="A446" s="117" t="s">
        <v>1159</v>
      </c>
      <c r="B446" s="118" t="s">
        <v>75</v>
      </c>
      <c r="C446" s="119" t="s">
        <v>1536</v>
      </c>
      <c r="D446" s="120" t="s">
        <v>1427</v>
      </c>
      <c r="E446" s="120" t="s">
        <v>372</v>
      </c>
      <c r="F446" s="120" t="s">
        <v>1155</v>
      </c>
      <c r="G446" s="123">
        <v>0</v>
      </c>
      <c r="H446" s="123">
        <v>0</v>
      </c>
      <c r="I446" s="148">
        <v>46296</v>
      </c>
      <c r="J446" s="121">
        <v>401768</v>
      </c>
      <c r="K446" s="154"/>
    </row>
    <row r="447" spans="1:11" s="112" customFormat="1" ht="30" customHeight="1" outlineLevel="1" x14ac:dyDescent="0.2">
      <c r="A447" s="117" t="s">
        <v>1159</v>
      </c>
      <c r="B447" s="118" t="s">
        <v>75</v>
      </c>
      <c r="C447" s="119" t="s">
        <v>1005</v>
      </c>
      <c r="D447" s="120" t="s">
        <v>1906</v>
      </c>
      <c r="E447" s="120" t="s">
        <v>372</v>
      </c>
      <c r="F447" s="120" t="s">
        <v>1155</v>
      </c>
      <c r="G447" s="123">
        <v>0</v>
      </c>
      <c r="H447" s="123">
        <v>0</v>
      </c>
      <c r="I447" s="148">
        <v>46296</v>
      </c>
      <c r="J447" s="121">
        <v>401768</v>
      </c>
      <c r="K447" s="154"/>
    </row>
    <row r="448" spans="1:11" s="112" customFormat="1" ht="30" customHeight="1" outlineLevel="1" x14ac:dyDescent="0.2">
      <c r="A448" s="117" t="s">
        <v>1159</v>
      </c>
      <c r="B448" s="118" t="s">
        <v>75</v>
      </c>
      <c r="C448" s="119" t="s">
        <v>502</v>
      </c>
      <c r="D448" s="120" t="s">
        <v>734</v>
      </c>
      <c r="E448" s="120" t="s">
        <v>372</v>
      </c>
      <c r="F448" s="120" t="s">
        <v>1155</v>
      </c>
      <c r="G448" s="123">
        <v>0</v>
      </c>
      <c r="H448" s="123">
        <v>0</v>
      </c>
      <c r="I448" s="148">
        <v>46296</v>
      </c>
      <c r="J448" s="121">
        <v>401768</v>
      </c>
      <c r="K448" s="154"/>
    </row>
    <row r="449" spans="1:11" s="112" customFormat="1" ht="30" customHeight="1" outlineLevel="1" x14ac:dyDescent="0.2">
      <c r="A449" s="117" t="s">
        <v>1159</v>
      </c>
      <c r="B449" s="118" t="s">
        <v>75</v>
      </c>
      <c r="C449" s="119" t="s">
        <v>503</v>
      </c>
      <c r="D449" s="120" t="s">
        <v>1908</v>
      </c>
      <c r="E449" s="120" t="s">
        <v>372</v>
      </c>
      <c r="F449" s="120" t="s">
        <v>1155</v>
      </c>
      <c r="G449" s="123">
        <v>0</v>
      </c>
      <c r="H449" s="123">
        <v>0</v>
      </c>
      <c r="I449" s="148">
        <v>46296</v>
      </c>
      <c r="J449" s="121">
        <v>401768</v>
      </c>
      <c r="K449" s="154"/>
    </row>
    <row r="450" spans="1:11" s="112" customFormat="1" ht="30" customHeight="1" outlineLevel="1" x14ac:dyDescent="0.2">
      <c r="A450" s="117" t="s">
        <v>1159</v>
      </c>
      <c r="B450" s="118" t="s">
        <v>75</v>
      </c>
      <c r="C450" s="119" t="s">
        <v>931</v>
      </c>
      <c r="D450" s="120" t="s">
        <v>1909</v>
      </c>
      <c r="E450" s="120" t="s">
        <v>372</v>
      </c>
      <c r="F450" s="120" t="s">
        <v>1155</v>
      </c>
      <c r="G450" s="123">
        <v>0</v>
      </c>
      <c r="H450" s="123">
        <v>0</v>
      </c>
      <c r="I450" s="148">
        <v>46296</v>
      </c>
      <c r="J450" s="121">
        <v>401768</v>
      </c>
      <c r="K450" s="154"/>
    </row>
    <row r="451" spans="1:11" s="112" customFormat="1" ht="30" customHeight="1" outlineLevel="1" x14ac:dyDescent="0.2">
      <c r="A451" s="117" t="s">
        <v>1159</v>
      </c>
      <c r="B451" s="118" t="s">
        <v>75</v>
      </c>
      <c r="C451" s="119" t="s">
        <v>362</v>
      </c>
      <c r="D451" s="120" t="s">
        <v>1910</v>
      </c>
      <c r="E451" s="120" t="s">
        <v>372</v>
      </c>
      <c r="F451" s="120" t="s">
        <v>1155</v>
      </c>
      <c r="G451" s="123">
        <v>0</v>
      </c>
      <c r="H451" s="123">
        <v>0</v>
      </c>
      <c r="I451" s="148">
        <v>46296</v>
      </c>
      <c r="J451" s="121">
        <v>401768</v>
      </c>
      <c r="K451" s="154"/>
    </row>
    <row r="452" spans="1:11" s="112" customFormat="1" ht="30" customHeight="1" outlineLevel="1" x14ac:dyDescent="0.2">
      <c r="A452" s="117" t="s">
        <v>1159</v>
      </c>
      <c r="B452" s="118" t="s">
        <v>75</v>
      </c>
      <c r="C452" s="119" t="s">
        <v>363</v>
      </c>
      <c r="D452" s="120" t="s">
        <v>1911</v>
      </c>
      <c r="E452" s="120" t="s">
        <v>372</v>
      </c>
      <c r="F452" s="120" t="s">
        <v>1155</v>
      </c>
      <c r="G452" s="123">
        <v>0</v>
      </c>
      <c r="H452" s="123">
        <v>0</v>
      </c>
      <c r="I452" s="148">
        <v>46296</v>
      </c>
      <c r="J452" s="121">
        <v>401768</v>
      </c>
      <c r="K452" s="154"/>
    </row>
    <row r="453" spans="1:11" s="112" customFormat="1" ht="30" customHeight="1" outlineLevel="1" x14ac:dyDescent="0.2">
      <c r="A453" s="117" t="s">
        <v>1159</v>
      </c>
      <c r="B453" s="118" t="s">
        <v>75</v>
      </c>
      <c r="C453" s="119" t="s">
        <v>364</v>
      </c>
      <c r="D453" s="120" t="s">
        <v>1912</v>
      </c>
      <c r="E453" s="120" t="s">
        <v>372</v>
      </c>
      <c r="F453" s="120" t="s">
        <v>1155</v>
      </c>
      <c r="G453" s="123">
        <v>0</v>
      </c>
      <c r="H453" s="123">
        <v>0</v>
      </c>
      <c r="I453" s="148">
        <v>46296</v>
      </c>
      <c r="J453" s="121">
        <v>401768</v>
      </c>
      <c r="K453" s="154"/>
    </row>
    <row r="454" spans="1:11" s="112" customFormat="1" ht="30" customHeight="1" outlineLevel="1" x14ac:dyDescent="0.2">
      <c r="A454" s="117" t="s">
        <v>1159</v>
      </c>
      <c r="B454" s="118" t="s">
        <v>75</v>
      </c>
      <c r="C454" s="119" t="s">
        <v>365</v>
      </c>
      <c r="D454" s="120" t="s">
        <v>1913</v>
      </c>
      <c r="E454" s="120" t="s">
        <v>372</v>
      </c>
      <c r="F454" s="120" t="s">
        <v>1155</v>
      </c>
      <c r="G454" s="123">
        <v>0</v>
      </c>
      <c r="H454" s="123">
        <v>0</v>
      </c>
      <c r="I454" s="148">
        <v>46296</v>
      </c>
      <c r="J454" s="121">
        <v>401768</v>
      </c>
      <c r="K454" s="154"/>
    </row>
    <row r="455" spans="1:11" s="112" customFormat="1" ht="30" customHeight="1" outlineLevel="1" x14ac:dyDescent="0.2">
      <c r="A455" s="117" t="s">
        <v>1159</v>
      </c>
      <c r="B455" s="118" t="s">
        <v>75</v>
      </c>
      <c r="C455" s="119" t="s">
        <v>924</v>
      </c>
      <c r="D455" s="120" t="s">
        <v>1914</v>
      </c>
      <c r="E455" s="120" t="s">
        <v>372</v>
      </c>
      <c r="F455" s="120" t="s">
        <v>1155</v>
      </c>
      <c r="G455" s="123">
        <v>0</v>
      </c>
      <c r="H455" s="123">
        <v>0</v>
      </c>
      <c r="I455" s="148">
        <v>46296</v>
      </c>
      <c r="J455" s="121">
        <v>401768</v>
      </c>
      <c r="K455" s="154"/>
    </row>
    <row r="456" spans="1:11" s="112" customFormat="1" ht="30" customHeight="1" outlineLevel="1" x14ac:dyDescent="0.2">
      <c r="A456" s="117" t="s">
        <v>1159</v>
      </c>
      <c r="B456" s="118" t="s">
        <v>75</v>
      </c>
      <c r="C456" s="119" t="s">
        <v>925</v>
      </c>
      <c r="D456" s="120" t="s">
        <v>1915</v>
      </c>
      <c r="E456" s="120" t="s">
        <v>372</v>
      </c>
      <c r="F456" s="120" t="s">
        <v>1155</v>
      </c>
      <c r="G456" s="123">
        <v>0</v>
      </c>
      <c r="H456" s="123">
        <v>0</v>
      </c>
      <c r="I456" s="148">
        <v>46296</v>
      </c>
      <c r="J456" s="121">
        <v>401768</v>
      </c>
      <c r="K456" s="154"/>
    </row>
    <row r="457" spans="1:11" s="112" customFormat="1" ht="30" customHeight="1" outlineLevel="1" x14ac:dyDescent="0.2">
      <c r="A457" s="117" t="s">
        <v>1159</v>
      </c>
      <c r="B457" s="118" t="s">
        <v>75</v>
      </c>
      <c r="C457" s="119" t="s">
        <v>926</v>
      </c>
      <c r="D457" s="120" t="s">
        <v>1916</v>
      </c>
      <c r="E457" s="120" t="s">
        <v>372</v>
      </c>
      <c r="F457" s="120" t="s">
        <v>1155</v>
      </c>
      <c r="G457" s="123">
        <v>0</v>
      </c>
      <c r="H457" s="123">
        <v>0</v>
      </c>
      <c r="I457" s="148">
        <v>46296</v>
      </c>
      <c r="J457" s="121">
        <v>401768</v>
      </c>
      <c r="K457" s="154"/>
    </row>
    <row r="458" spans="1:11" s="112" customFormat="1" ht="30" customHeight="1" outlineLevel="1" x14ac:dyDescent="0.2">
      <c r="A458" s="117" t="s">
        <v>1159</v>
      </c>
      <c r="B458" s="118" t="s">
        <v>75</v>
      </c>
      <c r="C458" s="119" t="s">
        <v>927</v>
      </c>
      <c r="D458" s="120" t="s">
        <v>1917</v>
      </c>
      <c r="E458" s="120" t="s">
        <v>372</v>
      </c>
      <c r="F458" s="120" t="s">
        <v>1155</v>
      </c>
      <c r="G458" s="123">
        <v>0</v>
      </c>
      <c r="H458" s="123">
        <v>0</v>
      </c>
      <c r="I458" s="148">
        <v>46296</v>
      </c>
      <c r="J458" s="121">
        <v>401768</v>
      </c>
      <c r="K458" s="154"/>
    </row>
    <row r="459" spans="1:11" s="112" customFormat="1" ht="30" customHeight="1" outlineLevel="1" x14ac:dyDescent="0.2">
      <c r="A459" s="117" t="s">
        <v>1159</v>
      </c>
      <c r="B459" s="118" t="s">
        <v>75</v>
      </c>
      <c r="C459" s="119" t="s">
        <v>928</v>
      </c>
      <c r="D459" s="120" t="s">
        <v>1918</v>
      </c>
      <c r="E459" s="120" t="s">
        <v>372</v>
      </c>
      <c r="F459" s="120" t="s">
        <v>1155</v>
      </c>
      <c r="G459" s="123">
        <v>0</v>
      </c>
      <c r="H459" s="123">
        <v>0</v>
      </c>
      <c r="I459" s="148">
        <v>46296</v>
      </c>
      <c r="J459" s="121">
        <v>401768</v>
      </c>
      <c r="K459" s="154"/>
    </row>
    <row r="460" spans="1:11" s="112" customFormat="1" ht="30" customHeight="1" outlineLevel="1" x14ac:dyDescent="0.2">
      <c r="A460" s="117" t="s">
        <v>1159</v>
      </c>
      <c r="B460" s="118" t="s">
        <v>75</v>
      </c>
      <c r="C460" s="119" t="s">
        <v>1254</v>
      </c>
      <c r="D460" s="120" t="s">
        <v>1919</v>
      </c>
      <c r="E460" s="120" t="s">
        <v>372</v>
      </c>
      <c r="F460" s="120" t="s">
        <v>1155</v>
      </c>
      <c r="G460" s="123">
        <v>0</v>
      </c>
      <c r="H460" s="123">
        <v>0</v>
      </c>
      <c r="I460" s="148">
        <v>46296</v>
      </c>
      <c r="J460" s="121">
        <v>401768</v>
      </c>
      <c r="K460" s="154"/>
    </row>
    <row r="461" spans="1:11" s="112" customFormat="1" ht="30" customHeight="1" outlineLevel="1" x14ac:dyDescent="0.2">
      <c r="A461" s="117" t="s">
        <v>1159</v>
      </c>
      <c r="B461" s="118" t="s">
        <v>75</v>
      </c>
      <c r="C461" s="119" t="s">
        <v>1479</v>
      </c>
      <c r="D461" s="120" t="s">
        <v>1920</v>
      </c>
      <c r="E461" s="120" t="s">
        <v>372</v>
      </c>
      <c r="F461" s="120" t="s">
        <v>1155</v>
      </c>
      <c r="G461" s="123">
        <v>0</v>
      </c>
      <c r="H461" s="123">
        <v>0</v>
      </c>
      <c r="I461" s="148">
        <v>46296</v>
      </c>
      <c r="J461" s="121">
        <v>401768</v>
      </c>
      <c r="K461" s="154"/>
    </row>
    <row r="462" spans="1:11" s="112" customFormat="1" ht="30" customHeight="1" outlineLevel="1" x14ac:dyDescent="0.2">
      <c r="A462" s="117" t="s">
        <v>1159</v>
      </c>
      <c r="B462" s="118" t="s">
        <v>75</v>
      </c>
      <c r="C462" s="119" t="s">
        <v>361</v>
      </c>
      <c r="D462" s="120" t="s">
        <v>1921</v>
      </c>
      <c r="E462" s="120" t="s">
        <v>372</v>
      </c>
      <c r="F462" s="120" t="s">
        <v>1155</v>
      </c>
      <c r="G462" s="123">
        <v>0</v>
      </c>
      <c r="H462" s="123">
        <v>0</v>
      </c>
      <c r="I462" s="148">
        <v>46296</v>
      </c>
      <c r="J462" s="121">
        <v>401768</v>
      </c>
      <c r="K462" s="154"/>
    </row>
    <row r="463" spans="1:11" s="112" customFormat="1" ht="30" customHeight="1" outlineLevel="1" x14ac:dyDescent="0.2">
      <c r="A463" s="117" t="s">
        <v>1159</v>
      </c>
      <c r="B463" s="118" t="s">
        <v>75</v>
      </c>
      <c r="C463" s="119" t="s">
        <v>1000</v>
      </c>
      <c r="D463" s="120" t="s">
        <v>1867</v>
      </c>
      <c r="E463" s="120" t="s">
        <v>372</v>
      </c>
      <c r="F463" s="120" t="s">
        <v>1155</v>
      </c>
      <c r="G463" s="123">
        <v>0</v>
      </c>
      <c r="H463" s="123">
        <v>0</v>
      </c>
      <c r="I463" s="148">
        <v>46296</v>
      </c>
      <c r="J463" s="121">
        <v>401768</v>
      </c>
      <c r="K463" s="154"/>
    </row>
    <row r="464" spans="1:11" s="112" customFormat="1" ht="30" customHeight="1" outlineLevel="1" x14ac:dyDescent="0.2">
      <c r="A464" s="117" t="s">
        <v>1159</v>
      </c>
      <c r="B464" s="118" t="s">
        <v>75</v>
      </c>
      <c r="C464" s="119" t="s">
        <v>1001</v>
      </c>
      <c r="D464" s="120" t="s">
        <v>1922</v>
      </c>
      <c r="E464" s="120" t="s">
        <v>372</v>
      </c>
      <c r="F464" s="120" t="s">
        <v>1155</v>
      </c>
      <c r="G464" s="123">
        <v>0</v>
      </c>
      <c r="H464" s="123">
        <v>0</v>
      </c>
      <c r="I464" s="148">
        <v>46296</v>
      </c>
      <c r="J464" s="121">
        <v>401768</v>
      </c>
      <c r="K464" s="154"/>
    </row>
    <row r="465" spans="1:11" s="112" customFormat="1" ht="30" customHeight="1" outlineLevel="1" x14ac:dyDescent="0.2">
      <c r="A465" s="117" t="s">
        <v>1159</v>
      </c>
      <c r="B465" s="118" t="s">
        <v>75</v>
      </c>
      <c r="C465" s="119" t="s">
        <v>1002</v>
      </c>
      <c r="D465" s="120" t="s">
        <v>1865</v>
      </c>
      <c r="E465" s="120" t="s">
        <v>372</v>
      </c>
      <c r="F465" s="120" t="s">
        <v>1155</v>
      </c>
      <c r="G465" s="123">
        <v>0</v>
      </c>
      <c r="H465" s="123">
        <v>0</v>
      </c>
      <c r="I465" s="148">
        <v>46296</v>
      </c>
      <c r="J465" s="121">
        <v>401768</v>
      </c>
      <c r="K465" s="154"/>
    </row>
    <row r="466" spans="1:11" s="112" customFormat="1" ht="30" customHeight="1" outlineLevel="1" x14ac:dyDescent="0.2">
      <c r="A466" s="117" t="s">
        <v>1159</v>
      </c>
      <c r="B466" s="118" t="s">
        <v>75</v>
      </c>
      <c r="C466" s="119" t="s">
        <v>1004</v>
      </c>
      <c r="D466" s="120" t="s">
        <v>1923</v>
      </c>
      <c r="E466" s="120" t="s">
        <v>372</v>
      </c>
      <c r="F466" s="120" t="s">
        <v>1155</v>
      </c>
      <c r="G466" s="123">
        <v>0</v>
      </c>
      <c r="H466" s="123">
        <v>0</v>
      </c>
      <c r="I466" s="148">
        <v>46296</v>
      </c>
      <c r="J466" s="121">
        <v>401768</v>
      </c>
      <c r="K466" s="154"/>
    </row>
    <row r="467" spans="1:11" s="112" customFormat="1" ht="30" customHeight="1" outlineLevel="1" x14ac:dyDescent="0.2">
      <c r="A467" s="117" t="s">
        <v>1159</v>
      </c>
      <c r="B467" s="118" t="s">
        <v>75</v>
      </c>
      <c r="C467" s="119" t="s">
        <v>930</v>
      </c>
      <c r="D467" s="120" t="s">
        <v>1924</v>
      </c>
      <c r="E467" s="120" t="s">
        <v>372</v>
      </c>
      <c r="F467" s="120" t="s">
        <v>1155</v>
      </c>
      <c r="G467" s="123">
        <v>0</v>
      </c>
      <c r="H467" s="123">
        <v>0</v>
      </c>
      <c r="I467" s="148">
        <v>46296</v>
      </c>
      <c r="J467" s="121">
        <v>401768</v>
      </c>
      <c r="K467" s="154"/>
    </row>
    <row r="468" spans="1:11" s="112" customFormat="1" ht="30" customHeight="1" outlineLevel="1" x14ac:dyDescent="0.2">
      <c r="A468" s="117" t="s">
        <v>1159</v>
      </c>
      <c r="B468" s="118" t="s">
        <v>75</v>
      </c>
      <c r="C468" s="119" t="s">
        <v>1428</v>
      </c>
      <c r="D468" s="120" t="s">
        <v>1925</v>
      </c>
      <c r="E468" s="120" t="s">
        <v>372</v>
      </c>
      <c r="F468" s="120" t="s">
        <v>1155</v>
      </c>
      <c r="G468" s="123">
        <v>0</v>
      </c>
      <c r="H468" s="123">
        <v>0</v>
      </c>
      <c r="I468" s="148">
        <v>46296</v>
      </c>
      <c r="J468" s="121">
        <v>401768</v>
      </c>
      <c r="K468" s="154"/>
    </row>
    <row r="469" spans="1:11" s="112" customFormat="1" ht="99.95" customHeight="1" x14ac:dyDescent="0.2">
      <c r="A469" s="185" t="s">
        <v>179</v>
      </c>
      <c r="B469" s="187" t="s">
        <v>88</v>
      </c>
      <c r="C469" s="139"/>
      <c r="D469" s="140" t="s">
        <v>659</v>
      </c>
      <c r="E469" s="140" t="s">
        <v>2058</v>
      </c>
      <c r="F469" s="140"/>
      <c r="G469" s="141"/>
      <c r="H469" s="141"/>
      <c r="I469" s="197">
        <v>46296</v>
      </c>
      <c r="J469" s="202">
        <v>401768</v>
      </c>
      <c r="K469" s="163"/>
    </row>
    <row r="470" spans="1:11" s="112" customFormat="1" ht="30" customHeight="1" outlineLevel="1" x14ac:dyDescent="0.2">
      <c r="A470" s="117" t="s">
        <v>1159</v>
      </c>
      <c r="B470" s="118" t="s">
        <v>88</v>
      </c>
      <c r="C470" s="119" t="s">
        <v>152</v>
      </c>
      <c r="D470" s="120" t="s">
        <v>660</v>
      </c>
      <c r="E470" s="120" t="s">
        <v>372</v>
      </c>
      <c r="F470" s="120" t="s">
        <v>1155</v>
      </c>
      <c r="G470" s="123">
        <v>0</v>
      </c>
      <c r="H470" s="123">
        <v>0</v>
      </c>
      <c r="I470" s="148">
        <v>46296</v>
      </c>
      <c r="J470" s="121">
        <v>401768</v>
      </c>
      <c r="K470" s="154"/>
    </row>
    <row r="471" spans="1:11" s="112" customFormat="1" ht="30" customHeight="1" outlineLevel="1" x14ac:dyDescent="0.2">
      <c r="A471" s="117" t="s">
        <v>1159</v>
      </c>
      <c r="B471" s="118" t="s">
        <v>88</v>
      </c>
      <c r="C471" s="119" t="s">
        <v>153</v>
      </c>
      <c r="D471" s="120" t="s">
        <v>661</v>
      </c>
      <c r="E471" s="120" t="s">
        <v>372</v>
      </c>
      <c r="F471" s="120" t="s">
        <v>1155</v>
      </c>
      <c r="G471" s="123">
        <v>0</v>
      </c>
      <c r="H471" s="123">
        <v>0</v>
      </c>
      <c r="I471" s="148">
        <v>46296</v>
      </c>
      <c r="J471" s="121">
        <v>401768</v>
      </c>
      <c r="K471" s="154"/>
    </row>
    <row r="472" spans="1:11" s="112" customFormat="1" ht="30" customHeight="1" outlineLevel="1" x14ac:dyDescent="0.2">
      <c r="A472" s="117" t="s">
        <v>1159</v>
      </c>
      <c r="B472" s="118" t="s">
        <v>88</v>
      </c>
      <c r="C472" s="119" t="s">
        <v>154</v>
      </c>
      <c r="D472" s="122" t="s">
        <v>1098</v>
      </c>
      <c r="E472" s="120" t="s">
        <v>372</v>
      </c>
      <c r="F472" s="120" t="s">
        <v>1155</v>
      </c>
      <c r="G472" s="123">
        <v>0</v>
      </c>
      <c r="H472" s="123">
        <v>0</v>
      </c>
      <c r="I472" s="148">
        <v>46296</v>
      </c>
      <c r="J472" s="121">
        <v>401768</v>
      </c>
      <c r="K472" s="154"/>
    </row>
    <row r="473" spans="1:11" s="112" customFormat="1" ht="30" customHeight="1" outlineLevel="1" x14ac:dyDescent="0.2">
      <c r="A473" s="117" t="s">
        <v>1159</v>
      </c>
      <c r="B473" s="118" t="s">
        <v>88</v>
      </c>
      <c r="C473" s="119" t="s">
        <v>155</v>
      </c>
      <c r="D473" s="122" t="s">
        <v>1099</v>
      </c>
      <c r="E473" s="120" t="s">
        <v>372</v>
      </c>
      <c r="F473" s="120" t="s">
        <v>1155</v>
      </c>
      <c r="G473" s="123">
        <v>0</v>
      </c>
      <c r="H473" s="123">
        <v>0</v>
      </c>
      <c r="I473" s="148">
        <v>46296</v>
      </c>
      <c r="J473" s="121">
        <v>401768</v>
      </c>
      <c r="K473" s="154"/>
    </row>
    <row r="474" spans="1:11" s="112" customFormat="1" ht="30" customHeight="1" outlineLevel="1" x14ac:dyDescent="0.2">
      <c r="A474" s="117" t="s">
        <v>1159</v>
      </c>
      <c r="B474" s="118" t="s">
        <v>88</v>
      </c>
      <c r="C474" s="119" t="s">
        <v>156</v>
      </c>
      <c r="D474" s="122" t="s">
        <v>1104</v>
      </c>
      <c r="E474" s="120" t="s">
        <v>372</v>
      </c>
      <c r="F474" s="120" t="s">
        <v>1155</v>
      </c>
      <c r="G474" s="123">
        <v>0</v>
      </c>
      <c r="H474" s="123">
        <v>0</v>
      </c>
      <c r="I474" s="148">
        <v>46296</v>
      </c>
      <c r="J474" s="121">
        <v>401768</v>
      </c>
      <c r="K474" s="154"/>
    </row>
    <row r="475" spans="1:11" s="112" customFormat="1" ht="30" customHeight="1" outlineLevel="1" x14ac:dyDescent="0.2">
      <c r="A475" s="117" t="s">
        <v>1159</v>
      </c>
      <c r="B475" s="118" t="s">
        <v>88</v>
      </c>
      <c r="C475" s="119" t="s">
        <v>157</v>
      </c>
      <c r="D475" s="122" t="s">
        <v>1100</v>
      </c>
      <c r="E475" s="120" t="s">
        <v>372</v>
      </c>
      <c r="F475" s="120" t="s">
        <v>1155</v>
      </c>
      <c r="G475" s="123">
        <v>0</v>
      </c>
      <c r="H475" s="123">
        <v>0</v>
      </c>
      <c r="I475" s="148">
        <v>46296</v>
      </c>
      <c r="J475" s="121">
        <v>401768</v>
      </c>
      <c r="K475" s="154"/>
    </row>
    <row r="476" spans="1:11" s="112" customFormat="1" ht="30" customHeight="1" outlineLevel="1" x14ac:dyDescent="0.2">
      <c r="A476" s="117" t="s">
        <v>1159</v>
      </c>
      <c r="B476" s="118" t="s">
        <v>88</v>
      </c>
      <c r="C476" s="119" t="s">
        <v>158</v>
      </c>
      <c r="D476" s="122" t="s">
        <v>1105</v>
      </c>
      <c r="E476" s="120" t="s">
        <v>372</v>
      </c>
      <c r="F476" s="120" t="s">
        <v>1155</v>
      </c>
      <c r="G476" s="123">
        <v>0</v>
      </c>
      <c r="H476" s="123">
        <v>0</v>
      </c>
      <c r="I476" s="148">
        <v>46296</v>
      </c>
      <c r="J476" s="121">
        <v>401768</v>
      </c>
      <c r="K476" s="154"/>
    </row>
    <row r="477" spans="1:11" s="112" customFormat="1" ht="30" customHeight="1" outlineLevel="1" x14ac:dyDescent="0.2">
      <c r="A477" s="117" t="s">
        <v>1159</v>
      </c>
      <c r="B477" s="118" t="s">
        <v>88</v>
      </c>
      <c r="C477" s="119" t="s">
        <v>159</v>
      </c>
      <c r="D477" s="122" t="s">
        <v>1101</v>
      </c>
      <c r="E477" s="120" t="s">
        <v>372</v>
      </c>
      <c r="F477" s="120" t="s">
        <v>1155</v>
      </c>
      <c r="G477" s="123">
        <v>0</v>
      </c>
      <c r="H477" s="123">
        <v>0</v>
      </c>
      <c r="I477" s="148">
        <v>46296</v>
      </c>
      <c r="J477" s="121">
        <v>401768</v>
      </c>
      <c r="K477" s="154"/>
    </row>
    <row r="478" spans="1:11" s="112" customFormat="1" ht="30" customHeight="1" outlineLevel="1" x14ac:dyDescent="0.2">
      <c r="A478" s="117" t="s">
        <v>1159</v>
      </c>
      <c r="B478" s="118" t="s">
        <v>88</v>
      </c>
      <c r="C478" s="119" t="s">
        <v>160</v>
      </c>
      <c r="D478" s="122" t="s">
        <v>1102</v>
      </c>
      <c r="E478" s="120" t="s">
        <v>372</v>
      </c>
      <c r="F478" s="120" t="s">
        <v>1155</v>
      </c>
      <c r="G478" s="123">
        <v>0</v>
      </c>
      <c r="H478" s="123">
        <v>0</v>
      </c>
      <c r="I478" s="148">
        <v>46296</v>
      </c>
      <c r="J478" s="121">
        <v>401768</v>
      </c>
      <c r="K478" s="154"/>
    </row>
    <row r="479" spans="1:11" s="112" customFormat="1" ht="30" customHeight="1" outlineLevel="1" x14ac:dyDescent="0.2">
      <c r="A479" s="117" t="s">
        <v>1159</v>
      </c>
      <c r="B479" s="118" t="s">
        <v>88</v>
      </c>
      <c r="C479" s="119" t="s">
        <v>161</v>
      </c>
      <c r="D479" s="122" t="s">
        <v>1103</v>
      </c>
      <c r="E479" s="120" t="s">
        <v>372</v>
      </c>
      <c r="F479" s="120" t="s">
        <v>1155</v>
      </c>
      <c r="G479" s="123">
        <v>0</v>
      </c>
      <c r="H479" s="123">
        <v>0</v>
      </c>
      <c r="I479" s="148">
        <v>46296</v>
      </c>
      <c r="J479" s="121">
        <v>401768</v>
      </c>
      <c r="K479" s="154"/>
    </row>
    <row r="480" spans="1:11" s="112" customFormat="1" ht="30" customHeight="1" outlineLevel="1" x14ac:dyDescent="0.2">
      <c r="A480" s="117" t="s">
        <v>1159</v>
      </c>
      <c r="B480" s="118" t="s">
        <v>88</v>
      </c>
      <c r="C480" s="119" t="s">
        <v>162</v>
      </c>
      <c r="D480" s="120" t="s">
        <v>662</v>
      </c>
      <c r="E480" s="120" t="s">
        <v>372</v>
      </c>
      <c r="F480" s="120" t="s">
        <v>1155</v>
      </c>
      <c r="G480" s="123">
        <v>0</v>
      </c>
      <c r="H480" s="123">
        <v>0</v>
      </c>
      <c r="I480" s="148">
        <v>46296</v>
      </c>
      <c r="J480" s="121">
        <v>401768</v>
      </c>
      <c r="K480" s="154"/>
    </row>
    <row r="481" spans="1:11" s="112" customFormat="1" ht="30" customHeight="1" outlineLevel="1" x14ac:dyDescent="0.2">
      <c r="A481" s="117" t="s">
        <v>1159</v>
      </c>
      <c r="B481" s="118" t="s">
        <v>88</v>
      </c>
      <c r="C481" s="119" t="s">
        <v>163</v>
      </c>
      <c r="D481" s="120" t="s">
        <v>663</v>
      </c>
      <c r="E481" s="120" t="s">
        <v>372</v>
      </c>
      <c r="F481" s="120" t="s">
        <v>1155</v>
      </c>
      <c r="G481" s="123">
        <v>0</v>
      </c>
      <c r="H481" s="123">
        <v>0</v>
      </c>
      <c r="I481" s="148">
        <v>46296</v>
      </c>
      <c r="J481" s="121">
        <v>401768</v>
      </c>
      <c r="K481" s="154"/>
    </row>
    <row r="482" spans="1:11" s="112" customFormat="1" ht="39.950000000000003" customHeight="1" x14ac:dyDescent="0.2">
      <c r="A482" s="185" t="s">
        <v>179</v>
      </c>
      <c r="B482" s="183" t="s">
        <v>76</v>
      </c>
      <c r="C482" s="142"/>
      <c r="D482" s="140" t="s">
        <v>684</v>
      </c>
      <c r="E482" s="135" t="s">
        <v>1352</v>
      </c>
      <c r="F482" s="140"/>
      <c r="G482" s="141"/>
      <c r="H482" s="141"/>
      <c r="I482" s="197">
        <v>46296</v>
      </c>
      <c r="J482" s="202">
        <v>401768</v>
      </c>
      <c r="K482" s="164" t="s">
        <v>1308</v>
      </c>
    </row>
    <row r="483" spans="1:11" s="112" customFormat="1" ht="124.5" customHeight="1" outlineLevel="1" x14ac:dyDescent="0.2">
      <c r="A483" s="184" t="s">
        <v>179</v>
      </c>
      <c r="B483" s="183" t="s">
        <v>77</v>
      </c>
      <c r="C483" s="98"/>
      <c r="D483" s="95" t="s">
        <v>1394</v>
      </c>
      <c r="E483" s="95" t="s">
        <v>1395</v>
      </c>
      <c r="F483" s="95"/>
      <c r="G483" s="100"/>
      <c r="H483" s="101"/>
      <c r="I483" s="197">
        <v>46296</v>
      </c>
      <c r="J483" s="203">
        <v>401768</v>
      </c>
      <c r="K483" s="150"/>
    </row>
    <row r="484" spans="1:11" s="112" customFormat="1" ht="15" customHeight="1" outlineLevel="1" x14ac:dyDescent="0.2">
      <c r="A484" s="117" t="s">
        <v>1159</v>
      </c>
      <c r="B484" s="118" t="s">
        <v>77</v>
      </c>
      <c r="C484" s="211" t="s">
        <v>164</v>
      </c>
      <c r="D484" s="120" t="s">
        <v>685</v>
      </c>
      <c r="E484" s="120" t="s">
        <v>1354</v>
      </c>
      <c r="F484" s="120" t="s">
        <v>1155</v>
      </c>
      <c r="G484" s="212">
        <v>18672.66</v>
      </c>
      <c r="H484" s="213">
        <v>17273.509999999998</v>
      </c>
      <c r="I484" s="148">
        <v>46296</v>
      </c>
      <c r="J484" s="121">
        <v>401768</v>
      </c>
      <c r="K484" s="154" t="s">
        <v>1309</v>
      </c>
    </row>
    <row r="485" spans="1:11" s="112" customFormat="1" ht="15" customHeight="1" outlineLevel="1" x14ac:dyDescent="0.2">
      <c r="A485" s="117" t="s">
        <v>1159</v>
      </c>
      <c r="B485" s="118" t="s">
        <v>77</v>
      </c>
      <c r="C485" s="211" t="s">
        <v>165</v>
      </c>
      <c r="D485" s="120" t="s">
        <v>686</v>
      </c>
      <c r="E485" s="120" t="s">
        <v>1354</v>
      </c>
      <c r="F485" s="120" t="s">
        <v>1155</v>
      </c>
      <c r="G485" s="212">
        <v>19804.87</v>
      </c>
      <c r="H485" s="213">
        <v>18320.88</v>
      </c>
      <c r="I485" s="148">
        <v>46296</v>
      </c>
      <c r="J485" s="121">
        <v>401768</v>
      </c>
      <c r="K485" s="154" t="s">
        <v>1310</v>
      </c>
    </row>
    <row r="486" spans="1:11" s="112" customFormat="1" ht="15" customHeight="1" outlineLevel="1" x14ac:dyDescent="0.2">
      <c r="A486" s="117" t="s">
        <v>1159</v>
      </c>
      <c r="B486" s="118" t="s">
        <v>77</v>
      </c>
      <c r="C486" s="211" t="s">
        <v>166</v>
      </c>
      <c r="D486" s="120" t="s">
        <v>687</v>
      </c>
      <c r="E486" s="120" t="s">
        <v>1354</v>
      </c>
      <c r="F486" s="120" t="s">
        <v>1155</v>
      </c>
      <c r="G486" s="212">
        <v>21691.9</v>
      </c>
      <c r="H486" s="213">
        <v>20066.509999999998</v>
      </c>
      <c r="I486" s="148">
        <v>46296</v>
      </c>
      <c r="J486" s="121">
        <v>401768</v>
      </c>
      <c r="K486" s="154" t="s">
        <v>1311</v>
      </c>
    </row>
    <row r="487" spans="1:11" s="112" customFormat="1" ht="15" customHeight="1" outlineLevel="1" x14ac:dyDescent="0.2">
      <c r="A487" s="117" t="s">
        <v>1159</v>
      </c>
      <c r="B487" s="118" t="s">
        <v>77</v>
      </c>
      <c r="C487" s="211" t="s">
        <v>167</v>
      </c>
      <c r="D487" s="120" t="s">
        <v>688</v>
      </c>
      <c r="E487" s="120" t="s">
        <v>1354</v>
      </c>
      <c r="F487" s="120" t="s">
        <v>1155</v>
      </c>
      <c r="G487" s="212">
        <v>22446.71</v>
      </c>
      <c r="H487" s="213">
        <v>20764.759999999998</v>
      </c>
      <c r="I487" s="148">
        <v>46296</v>
      </c>
      <c r="J487" s="121">
        <v>401768</v>
      </c>
      <c r="K487" s="154" t="s">
        <v>1312</v>
      </c>
    </row>
    <row r="488" spans="1:11" s="112" customFormat="1" ht="45" customHeight="1" x14ac:dyDescent="0.2">
      <c r="A488" s="185" t="s">
        <v>179</v>
      </c>
      <c r="B488" s="188" t="s">
        <v>78</v>
      </c>
      <c r="C488" s="142"/>
      <c r="D488" s="140" t="s">
        <v>689</v>
      </c>
      <c r="E488" s="140" t="s">
        <v>743</v>
      </c>
      <c r="F488" s="140"/>
      <c r="G488" s="141"/>
      <c r="H488" s="141"/>
      <c r="I488" s="197">
        <v>46296</v>
      </c>
      <c r="J488" s="202">
        <v>401768</v>
      </c>
      <c r="K488" s="165"/>
    </row>
    <row r="489" spans="1:11" s="112" customFormat="1" ht="30" customHeight="1" outlineLevel="1" x14ac:dyDescent="0.2">
      <c r="A489" s="117" t="s">
        <v>1159</v>
      </c>
      <c r="B489" s="118" t="s">
        <v>78</v>
      </c>
      <c r="C489" s="119" t="s">
        <v>224</v>
      </c>
      <c r="D489" s="120" t="s">
        <v>1150</v>
      </c>
      <c r="E489" s="120" t="s">
        <v>1151</v>
      </c>
      <c r="F489" s="120" t="s">
        <v>1155</v>
      </c>
      <c r="G489" s="123">
        <v>0</v>
      </c>
      <c r="H489" s="123">
        <v>0</v>
      </c>
      <c r="I489" s="148">
        <v>46296</v>
      </c>
      <c r="J489" s="121">
        <v>401768</v>
      </c>
      <c r="K489" s="154"/>
    </row>
    <row r="490" spans="1:11" s="112" customFormat="1" ht="30" customHeight="1" outlineLevel="1" x14ac:dyDescent="0.2">
      <c r="A490" s="117" t="s">
        <v>1159</v>
      </c>
      <c r="B490" s="118" t="s">
        <v>78</v>
      </c>
      <c r="C490" s="119" t="s">
        <v>168</v>
      </c>
      <c r="D490" s="120" t="s">
        <v>1926</v>
      </c>
      <c r="E490" s="120" t="s">
        <v>372</v>
      </c>
      <c r="F490" s="120" t="s">
        <v>1155</v>
      </c>
      <c r="G490" s="123">
        <v>0</v>
      </c>
      <c r="H490" s="123">
        <v>0</v>
      </c>
      <c r="I490" s="148">
        <v>46296</v>
      </c>
      <c r="J490" s="121">
        <v>401768</v>
      </c>
      <c r="K490" s="154"/>
    </row>
    <row r="491" spans="1:11" s="112" customFormat="1" ht="30" customHeight="1" outlineLevel="1" x14ac:dyDescent="0.2">
      <c r="A491" s="117" t="s">
        <v>1159</v>
      </c>
      <c r="B491" s="118" t="s">
        <v>78</v>
      </c>
      <c r="C491" s="119" t="s">
        <v>169</v>
      </c>
      <c r="D491" s="120" t="s">
        <v>1927</v>
      </c>
      <c r="E491" s="120" t="s">
        <v>372</v>
      </c>
      <c r="F491" s="120" t="s">
        <v>1155</v>
      </c>
      <c r="G491" s="123">
        <v>0</v>
      </c>
      <c r="H491" s="123">
        <v>0</v>
      </c>
      <c r="I491" s="148">
        <v>46296</v>
      </c>
      <c r="J491" s="121">
        <v>401768</v>
      </c>
      <c r="K491" s="154"/>
    </row>
    <row r="492" spans="1:11" s="112" customFormat="1" ht="30" customHeight="1" outlineLevel="1" x14ac:dyDescent="0.2">
      <c r="A492" s="117" t="s">
        <v>1159</v>
      </c>
      <c r="B492" s="118" t="s">
        <v>78</v>
      </c>
      <c r="C492" s="119" t="s">
        <v>366</v>
      </c>
      <c r="D492" s="120" t="s">
        <v>1928</v>
      </c>
      <c r="E492" s="120" t="s">
        <v>372</v>
      </c>
      <c r="F492" s="120" t="s">
        <v>1155</v>
      </c>
      <c r="G492" s="123">
        <v>0</v>
      </c>
      <c r="H492" s="123">
        <v>0</v>
      </c>
      <c r="I492" s="148">
        <v>46296</v>
      </c>
      <c r="J492" s="121">
        <v>401768</v>
      </c>
      <c r="K492" s="154"/>
    </row>
    <row r="493" spans="1:11" s="112" customFormat="1" ht="30" customHeight="1" outlineLevel="1" x14ac:dyDescent="0.2">
      <c r="A493" s="117" t="s">
        <v>1159</v>
      </c>
      <c r="B493" s="118" t="s">
        <v>78</v>
      </c>
      <c r="C493" s="119" t="s">
        <v>934</v>
      </c>
      <c r="D493" s="120" t="s">
        <v>1929</v>
      </c>
      <c r="E493" s="120" t="s">
        <v>372</v>
      </c>
      <c r="F493" s="120" t="s">
        <v>1155</v>
      </c>
      <c r="G493" s="123">
        <v>0</v>
      </c>
      <c r="H493" s="123">
        <v>0</v>
      </c>
      <c r="I493" s="148">
        <v>46296</v>
      </c>
      <c r="J493" s="121">
        <v>401768</v>
      </c>
      <c r="K493" s="154"/>
    </row>
    <row r="494" spans="1:11" s="112" customFormat="1" ht="30" customHeight="1" outlineLevel="1" x14ac:dyDescent="0.2">
      <c r="A494" s="117" t="s">
        <v>1159</v>
      </c>
      <c r="B494" s="118" t="s">
        <v>78</v>
      </c>
      <c r="C494" s="119" t="s">
        <v>935</v>
      </c>
      <c r="D494" s="120" t="s">
        <v>1930</v>
      </c>
      <c r="E494" s="120" t="s">
        <v>372</v>
      </c>
      <c r="F494" s="120" t="s">
        <v>1155</v>
      </c>
      <c r="G494" s="123">
        <v>0</v>
      </c>
      <c r="H494" s="123">
        <v>0</v>
      </c>
      <c r="I494" s="148">
        <v>46296</v>
      </c>
      <c r="J494" s="121">
        <v>401768</v>
      </c>
      <c r="K494" s="154"/>
    </row>
    <row r="495" spans="1:11" s="112" customFormat="1" ht="30" customHeight="1" outlineLevel="1" x14ac:dyDescent="0.2">
      <c r="A495" s="117" t="s">
        <v>1159</v>
      </c>
      <c r="B495" s="118" t="s">
        <v>78</v>
      </c>
      <c r="C495" s="119" t="s">
        <v>951</v>
      </c>
      <c r="D495" s="120" t="s">
        <v>1931</v>
      </c>
      <c r="E495" s="120" t="s">
        <v>372</v>
      </c>
      <c r="F495" s="120" t="s">
        <v>1155</v>
      </c>
      <c r="G495" s="123">
        <v>0</v>
      </c>
      <c r="H495" s="123">
        <v>0</v>
      </c>
      <c r="I495" s="148">
        <v>46296</v>
      </c>
      <c r="J495" s="121">
        <v>401768</v>
      </c>
      <c r="K495" s="154"/>
    </row>
    <row r="496" spans="1:11" s="112" customFormat="1" ht="30" customHeight="1" outlineLevel="1" x14ac:dyDescent="0.2">
      <c r="A496" s="117" t="s">
        <v>1159</v>
      </c>
      <c r="B496" s="118" t="s">
        <v>78</v>
      </c>
      <c r="C496" s="119" t="s">
        <v>952</v>
      </c>
      <c r="D496" s="120" t="s">
        <v>1932</v>
      </c>
      <c r="E496" s="120" t="s">
        <v>372</v>
      </c>
      <c r="F496" s="120" t="s">
        <v>1155</v>
      </c>
      <c r="G496" s="123">
        <v>0</v>
      </c>
      <c r="H496" s="123">
        <v>0</v>
      </c>
      <c r="I496" s="148">
        <v>46296</v>
      </c>
      <c r="J496" s="121">
        <v>401768</v>
      </c>
      <c r="K496" s="154"/>
    </row>
    <row r="497" spans="1:11" s="112" customFormat="1" ht="30" customHeight="1" outlineLevel="1" x14ac:dyDescent="0.2">
      <c r="A497" s="117" t="s">
        <v>1159</v>
      </c>
      <c r="B497" s="118" t="s">
        <v>78</v>
      </c>
      <c r="C497" s="119" t="s">
        <v>953</v>
      </c>
      <c r="D497" s="120" t="s">
        <v>1933</v>
      </c>
      <c r="E497" s="120" t="s">
        <v>372</v>
      </c>
      <c r="F497" s="120" t="s">
        <v>1155</v>
      </c>
      <c r="G497" s="123">
        <v>0</v>
      </c>
      <c r="H497" s="123">
        <v>0</v>
      </c>
      <c r="I497" s="148">
        <v>46296</v>
      </c>
      <c r="J497" s="121">
        <v>401768</v>
      </c>
      <c r="K497" s="154"/>
    </row>
    <row r="498" spans="1:11" s="112" customFormat="1" ht="30" customHeight="1" outlineLevel="1" x14ac:dyDescent="0.2">
      <c r="A498" s="117" t="s">
        <v>1159</v>
      </c>
      <c r="B498" s="118" t="s">
        <v>78</v>
      </c>
      <c r="C498" s="119" t="s">
        <v>954</v>
      </c>
      <c r="D498" s="120" t="s">
        <v>1934</v>
      </c>
      <c r="E498" s="120" t="s">
        <v>372</v>
      </c>
      <c r="F498" s="120" t="s">
        <v>1155</v>
      </c>
      <c r="G498" s="123">
        <v>0</v>
      </c>
      <c r="H498" s="123">
        <v>0</v>
      </c>
      <c r="I498" s="148">
        <v>46296</v>
      </c>
      <c r="J498" s="121">
        <v>401768</v>
      </c>
      <c r="K498" s="154"/>
    </row>
    <row r="499" spans="1:11" s="112" customFormat="1" ht="30" customHeight="1" outlineLevel="1" x14ac:dyDescent="0.2">
      <c r="A499" s="117" t="s">
        <v>1159</v>
      </c>
      <c r="B499" s="118" t="s">
        <v>78</v>
      </c>
      <c r="C499" s="119" t="s">
        <v>955</v>
      </c>
      <c r="D499" s="120" t="s">
        <v>1935</v>
      </c>
      <c r="E499" s="120" t="s">
        <v>372</v>
      </c>
      <c r="F499" s="120" t="s">
        <v>1155</v>
      </c>
      <c r="G499" s="123">
        <v>0</v>
      </c>
      <c r="H499" s="123">
        <v>0</v>
      </c>
      <c r="I499" s="148">
        <v>46296</v>
      </c>
      <c r="J499" s="121">
        <v>401768</v>
      </c>
      <c r="K499" s="154"/>
    </row>
    <row r="500" spans="1:11" s="112" customFormat="1" ht="30" customHeight="1" outlineLevel="1" x14ac:dyDescent="0.2">
      <c r="A500" s="117" t="s">
        <v>1159</v>
      </c>
      <c r="B500" s="118" t="s">
        <v>78</v>
      </c>
      <c r="C500" s="119" t="s">
        <v>956</v>
      </c>
      <c r="D500" s="120" t="s">
        <v>1936</v>
      </c>
      <c r="E500" s="120" t="s">
        <v>372</v>
      </c>
      <c r="F500" s="120" t="s">
        <v>1155</v>
      </c>
      <c r="G500" s="123">
        <v>0</v>
      </c>
      <c r="H500" s="123">
        <v>0</v>
      </c>
      <c r="I500" s="148">
        <v>46296</v>
      </c>
      <c r="J500" s="121">
        <v>47391</v>
      </c>
      <c r="K500" s="154"/>
    </row>
    <row r="501" spans="1:11" s="112" customFormat="1" ht="30" customHeight="1" outlineLevel="1" x14ac:dyDescent="0.2">
      <c r="A501" s="117" t="s">
        <v>1159</v>
      </c>
      <c r="B501" s="118" t="s">
        <v>78</v>
      </c>
      <c r="C501" s="119" t="s">
        <v>517</v>
      </c>
      <c r="D501" s="120" t="s">
        <v>1937</v>
      </c>
      <c r="E501" s="120" t="s">
        <v>372</v>
      </c>
      <c r="F501" s="120" t="s">
        <v>1155</v>
      </c>
      <c r="G501" s="123">
        <v>0</v>
      </c>
      <c r="H501" s="123">
        <v>0</v>
      </c>
      <c r="I501" s="148">
        <v>46296</v>
      </c>
      <c r="J501" s="121">
        <v>47026</v>
      </c>
      <c r="K501" s="154"/>
    </row>
    <row r="502" spans="1:11" s="112" customFormat="1" ht="30" customHeight="1" outlineLevel="1" x14ac:dyDescent="0.2">
      <c r="A502" s="117" t="s">
        <v>1159</v>
      </c>
      <c r="B502" s="118" t="s">
        <v>78</v>
      </c>
      <c r="C502" s="119" t="s">
        <v>1011</v>
      </c>
      <c r="D502" s="120" t="s">
        <v>1938</v>
      </c>
      <c r="E502" s="120" t="s">
        <v>372</v>
      </c>
      <c r="F502" s="120" t="s">
        <v>1155</v>
      </c>
      <c r="G502" s="123">
        <v>0</v>
      </c>
      <c r="H502" s="123">
        <v>0</v>
      </c>
      <c r="I502" s="148">
        <v>46296</v>
      </c>
      <c r="J502" s="121">
        <v>47026</v>
      </c>
      <c r="K502" s="154"/>
    </row>
    <row r="503" spans="1:11" s="112" customFormat="1" ht="30" customHeight="1" outlineLevel="1" x14ac:dyDescent="0.2">
      <c r="A503" s="117" t="s">
        <v>1159</v>
      </c>
      <c r="B503" s="118" t="s">
        <v>78</v>
      </c>
      <c r="C503" s="119" t="s">
        <v>779</v>
      </c>
      <c r="D503" s="120" t="s">
        <v>1939</v>
      </c>
      <c r="E503" s="120" t="s">
        <v>372</v>
      </c>
      <c r="F503" s="120" t="s">
        <v>1155</v>
      </c>
      <c r="G503" s="123">
        <v>0</v>
      </c>
      <c r="H503" s="123">
        <v>0</v>
      </c>
      <c r="I503" s="148">
        <v>46296</v>
      </c>
      <c r="J503" s="121">
        <v>47026</v>
      </c>
      <c r="K503" s="154"/>
    </row>
    <row r="504" spans="1:11" s="112" customFormat="1" ht="30" customHeight="1" outlineLevel="1" x14ac:dyDescent="0.2">
      <c r="A504" s="117" t="s">
        <v>1159</v>
      </c>
      <c r="B504" s="118" t="s">
        <v>78</v>
      </c>
      <c r="C504" s="119" t="s">
        <v>780</v>
      </c>
      <c r="D504" s="120" t="s">
        <v>1940</v>
      </c>
      <c r="E504" s="120" t="s">
        <v>372</v>
      </c>
      <c r="F504" s="120" t="s">
        <v>1155</v>
      </c>
      <c r="G504" s="123">
        <v>0</v>
      </c>
      <c r="H504" s="123">
        <v>0</v>
      </c>
      <c r="I504" s="148">
        <v>46296</v>
      </c>
      <c r="J504" s="121">
        <v>47026</v>
      </c>
      <c r="K504" s="154"/>
    </row>
    <row r="505" spans="1:11" s="112" customFormat="1" ht="30" customHeight="1" outlineLevel="1" x14ac:dyDescent="0.2">
      <c r="A505" s="117" t="s">
        <v>1159</v>
      </c>
      <c r="B505" s="118" t="s">
        <v>78</v>
      </c>
      <c r="C505" s="119" t="s">
        <v>781</v>
      </c>
      <c r="D505" s="120" t="s">
        <v>1941</v>
      </c>
      <c r="E505" s="120" t="s">
        <v>372</v>
      </c>
      <c r="F505" s="120" t="s">
        <v>1155</v>
      </c>
      <c r="G505" s="123">
        <v>0</v>
      </c>
      <c r="H505" s="123">
        <v>0</v>
      </c>
      <c r="I505" s="148">
        <v>46296</v>
      </c>
      <c r="J505" s="121">
        <v>47026</v>
      </c>
      <c r="K505" s="154"/>
    </row>
    <row r="506" spans="1:11" s="112" customFormat="1" ht="30" customHeight="1" outlineLevel="1" x14ac:dyDescent="0.2">
      <c r="A506" s="117" t="s">
        <v>1159</v>
      </c>
      <c r="B506" s="118" t="s">
        <v>78</v>
      </c>
      <c r="C506" s="119" t="s">
        <v>782</v>
      </c>
      <c r="D506" s="120" t="s">
        <v>1942</v>
      </c>
      <c r="E506" s="120" t="s">
        <v>372</v>
      </c>
      <c r="F506" s="120" t="s">
        <v>1155</v>
      </c>
      <c r="G506" s="123">
        <v>0</v>
      </c>
      <c r="H506" s="123">
        <v>0</v>
      </c>
      <c r="I506" s="148">
        <v>46296</v>
      </c>
      <c r="J506" s="121">
        <v>47026</v>
      </c>
      <c r="K506" s="154"/>
    </row>
    <row r="507" spans="1:11" s="112" customFormat="1" ht="30" customHeight="1" outlineLevel="1" x14ac:dyDescent="0.2">
      <c r="A507" s="117" t="s">
        <v>1159</v>
      </c>
      <c r="B507" s="118" t="s">
        <v>78</v>
      </c>
      <c r="C507" s="119" t="s">
        <v>783</v>
      </c>
      <c r="D507" s="120" t="s">
        <v>1943</v>
      </c>
      <c r="E507" s="120" t="s">
        <v>372</v>
      </c>
      <c r="F507" s="120" t="s">
        <v>1155</v>
      </c>
      <c r="G507" s="123">
        <v>0</v>
      </c>
      <c r="H507" s="123">
        <v>0</v>
      </c>
      <c r="I507" s="148">
        <v>46296</v>
      </c>
      <c r="J507" s="121">
        <v>47026</v>
      </c>
      <c r="K507" s="154"/>
    </row>
    <row r="508" spans="1:11" s="112" customFormat="1" ht="30" customHeight="1" outlineLevel="1" x14ac:dyDescent="0.2">
      <c r="A508" s="117" t="s">
        <v>1159</v>
      </c>
      <c r="B508" s="118" t="s">
        <v>78</v>
      </c>
      <c r="C508" s="119" t="s">
        <v>784</v>
      </c>
      <c r="D508" s="120" t="s">
        <v>1944</v>
      </c>
      <c r="E508" s="120" t="s">
        <v>372</v>
      </c>
      <c r="F508" s="120" t="s">
        <v>1155</v>
      </c>
      <c r="G508" s="123">
        <v>0</v>
      </c>
      <c r="H508" s="123">
        <v>0</v>
      </c>
      <c r="I508" s="148">
        <v>46296</v>
      </c>
      <c r="J508" s="121">
        <v>47026</v>
      </c>
      <c r="K508" s="154"/>
    </row>
    <row r="509" spans="1:11" s="112" customFormat="1" ht="30" customHeight="1" outlineLevel="1" x14ac:dyDescent="0.2">
      <c r="A509" s="117" t="s">
        <v>1159</v>
      </c>
      <c r="B509" s="118" t="s">
        <v>78</v>
      </c>
      <c r="C509" s="119" t="s">
        <v>785</v>
      </c>
      <c r="D509" s="120" t="s">
        <v>1945</v>
      </c>
      <c r="E509" s="120" t="s">
        <v>372</v>
      </c>
      <c r="F509" s="120" t="s">
        <v>1155</v>
      </c>
      <c r="G509" s="123">
        <v>0</v>
      </c>
      <c r="H509" s="123">
        <v>0</v>
      </c>
      <c r="I509" s="148">
        <v>46296</v>
      </c>
      <c r="J509" s="121">
        <v>401768</v>
      </c>
      <c r="K509" s="154"/>
    </row>
    <row r="510" spans="1:11" s="112" customFormat="1" ht="30" customHeight="1" outlineLevel="1" x14ac:dyDescent="0.2">
      <c r="A510" s="117" t="s">
        <v>1159</v>
      </c>
      <c r="B510" s="118" t="s">
        <v>78</v>
      </c>
      <c r="C510" s="119" t="s">
        <v>786</v>
      </c>
      <c r="D510" s="120" t="s">
        <v>1946</v>
      </c>
      <c r="E510" s="120" t="s">
        <v>372</v>
      </c>
      <c r="F510" s="120" t="s">
        <v>1155</v>
      </c>
      <c r="G510" s="123">
        <v>0</v>
      </c>
      <c r="H510" s="123">
        <v>0</v>
      </c>
      <c r="I510" s="148">
        <v>46296</v>
      </c>
      <c r="J510" s="121">
        <v>401768</v>
      </c>
      <c r="K510" s="154"/>
    </row>
    <row r="511" spans="1:11" s="112" customFormat="1" ht="30" customHeight="1" outlineLevel="1" x14ac:dyDescent="0.2">
      <c r="A511" s="117" t="s">
        <v>1159</v>
      </c>
      <c r="B511" s="118" t="s">
        <v>78</v>
      </c>
      <c r="C511" s="119" t="s">
        <v>787</v>
      </c>
      <c r="D511" s="120" t="s">
        <v>1947</v>
      </c>
      <c r="E511" s="120" t="s">
        <v>372</v>
      </c>
      <c r="F511" s="120" t="s">
        <v>1155</v>
      </c>
      <c r="G511" s="123">
        <v>0</v>
      </c>
      <c r="H511" s="123">
        <v>0</v>
      </c>
      <c r="I511" s="148">
        <v>46296</v>
      </c>
      <c r="J511" s="121">
        <v>401768</v>
      </c>
      <c r="K511" s="154"/>
    </row>
    <row r="512" spans="1:11" s="112" customFormat="1" ht="30" customHeight="1" outlineLevel="1" x14ac:dyDescent="0.2">
      <c r="A512" s="117" t="s">
        <v>1159</v>
      </c>
      <c r="B512" s="118" t="s">
        <v>78</v>
      </c>
      <c r="C512" s="119" t="s">
        <v>788</v>
      </c>
      <c r="D512" s="120" t="s">
        <v>1948</v>
      </c>
      <c r="E512" s="120" t="s">
        <v>372</v>
      </c>
      <c r="F512" s="120" t="s">
        <v>1155</v>
      </c>
      <c r="G512" s="123">
        <v>0</v>
      </c>
      <c r="H512" s="123">
        <v>0</v>
      </c>
      <c r="I512" s="148">
        <v>46296</v>
      </c>
      <c r="J512" s="121">
        <v>401768</v>
      </c>
      <c r="K512" s="154"/>
    </row>
    <row r="513" spans="1:11" s="112" customFormat="1" ht="30" customHeight="1" outlineLevel="1" x14ac:dyDescent="0.2">
      <c r="A513" s="117" t="s">
        <v>1159</v>
      </c>
      <c r="B513" s="118" t="s">
        <v>78</v>
      </c>
      <c r="C513" s="119" t="s">
        <v>957</v>
      </c>
      <c r="D513" s="120" t="s">
        <v>1949</v>
      </c>
      <c r="E513" s="120" t="s">
        <v>372</v>
      </c>
      <c r="F513" s="120" t="s">
        <v>1155</v>
      </c>
      <c r="G513" s="123">
        <v>0</v>
      </c>
      <c r="H513" s="123">
        <v>0</v>
      </c>
      <c r="I513" s="148">
        <v>46296</v>
      </c>
      <c r="J513" s="121">
        <v>47026</v>
      </c>
      <c r="K513" s="154"/>
    </row>
    <row r="514" spans="1:11" s="112" customFormat="1" ht="30" customHeight="1" outlineLevel="1" x14ac:dyDescent="0.2">
      <c r="A514" s="117" t="s">
        <v>1159</v>
      </c>
      <c r="B514" s="118" t="s">
        <v>78</v>
      </c>
      <c r="C514" s="119" t="s">
        <v>958</v>
      </c>
      <c r="D514" s="120" t="s">
        <v>1950</v>
      </c>
      <c r="E514" s="120" t="s">
        <v>372</v>
      </c>
      <c r="F514" s="120" t="s">
        <v>1155</v>
      </c>
      <c r="G514" s="123">
        <v>0</v>
      </c>
      <c r="H514" s="123">
        <v>0</v>
      </c>
      <c r="I514" s="148">
        <v>46296</v>
      </c>
      <c r="J514" s="121">
        <v>401768</v>
      </c>
      <c r="K514" s="154"/>
    </row>
    <row r="515" spans="1:11" s="112" customFormat="1" ht="30" customHeight="1" outlineLevel="1" x14ac:dyDescent="0.2">
      <c r="A515" s="117" t="s">
        <v>1159</v>
      </c>
      <c r="B515" s="118" t="s">
        <v>78</v>
      </c>
      <c r="C515" s="119" t="s">
        <v>959</v>
      </c>
      <c r="D515" s="120" t="s">
        <v>1951</v>
      </c>
      <c r="E515" s="120" t="s">
        <v>372</v>
      </c>
      <c r="F515" s="120" t="s">
        <v>1155</v>
      </c>
      <c r="G515" s="123">
        <v>0</v>
      </c>
      <c r="H515" s="123">
        <v>0</v>
      </c>
      <c r="I515" s="148">
        <v>46296</v>
      </c>
      <c r="J515" s="121">
        <v>401768</v>
      </c>
      <c r="K515" s="154"/>
    </row>
    <row r="516" spans="1:11" s="112" customFormat="1" ht="30" customHeight="1" outlineLevel="1" x14ac:dyDescent="0.2">
      <c r="A516" s="117" t="s">
        <v>1159</v>
      </c>
      <c r="B516" s="118" t="s">
        <v>78</v>
      </c>
      <c r="C516" s="119" t="s">
        <v>960</v>
      </c>
      <c r="D516" s="120" t="s">
        <v>1952</v>
      </c>
      <c r="E516" s="120" t="s">
        <v>372</v>
      </c>
      <c r="F516" s="120" t="s">
        <v>1155</v>
      </c>
      <c r="G516" s="123">
        <v>0</v>
      </c>
      <c r="H516" s="123">
        <v>0</v>
      </c>
      <c r="I516" s="148">
        <v>46296</v>
      </c>
      <c r="J516" s="121">
        <v>401768</v>
      </c>
      <c r="K516" s="154"/>
    </row>
    <row r="517" spans="1:11" s="112" customFormat="1" ht="30" customHeight="1" outlineLevel="1" x14ac:dyDescent="0.2">
      <c r="A517" s="117" t="s">
        <v>1159</v>
      </c>
      <c r="B517" s="118" t="s">
        <v>78</v>
      </c>
      <c r="C517" s="119" t="s">
        <v>961</v>
      </c>
      <c r="D517" s="120" t="s">
        <v>1953</v>
      </c>
      <c r="E517" s="120" t="s">
        <v>372</v>
      </c>
      <c r="F517" s="120" t="s">
        <v>1155</v>
      </c>
      <c r="G517" s="123">
        <v>0</v>
      </c>
      <c r="H517" s="123">
        <v>0</v>
      </c>
      <c r="I517" s="148">
        <v>46296</v>
      </c>
      <c r="J517" s="121">
        <v>401768</v>
      </c>
      <c r="K517" s="154"/>
    </row>
    <row r="518" spans="1:11" s="112" customFormat="1" ht="30" customHeight="1" outlineLevel="1" x14ac:dyDescent="0.2">
      <c r="A518" s="117" t="s">
        <v>1159</v>
      </c>
      <c r="B518" s="118" t="s">
        <v>78</v>
      </c>
      <c r="C518" s="119" t="s">
        <v>1256</v>
      </c>
      <c r="D518" s="120" t="s">
        <v>1954</v>
      </c>
      <c r="E518" s="120" t="s">
        <v>372</v>
      </c>
      <c r="F518" s="120" t="s">
        <v>1155</v>
      </c>
      <c r="G518" s="123">
        <v>0</v>
      </c>
      <c r="H518" s="123">
        <v>0</v>
      </c>
      <c r="I518" s="148">
        <v>46296</v>
      </c>
      <c r="J518" s="121">
        <v>401768</v>
      </c>
      <c r="K518" s="154"/>
    </row>
    <row r="519" spans="1:11" s="112" customFormat="1" ht="30" customHeight="1" outlineLevel="1" x14ac:dyDescent="0.2">
      <c r="A519" s="117" t="s">
        <v>1159</v>
      </c>
      <c r="B519" s="118" t="s">
        <v>78</v>
      </c>
      <c r="C519" s="119" t="s">
        <v>1257</v>
      </c>
      <c r="D519" s="120" t="s">
        <v>1955</v>
      </c>
      <c r="E519" s="120" t="s">
        <v>372</v>
      </c>
      <c r="F519" s="120" t="s">
        <v>1155</v>
      </c>
      <c r="G519" s="123">
        <v>0</v>
      </c>
      <c r="H519" s="123">
        <v>0</v>
      </c>
      <c r="I519" s="148">
        <v>46296</v>
      </c>
      <c r="J519" s="121">
        <v>401768</v>
      </c>
      <c r="K519" s="154"/>
    </row>
    <row r="520" spans="1:11" s="112" customFormat="1" ht="30" customHeight="1" outlineLevel="1" x14ac:dyDescent="0.2">
      <c r="A520" s="117" t="s">
        <v>1159</v>
      </c>
      <c r="B520" s="118" t="s">
        <v>78</v>
      </c>
      <c r="C520" s="119" t="s">
        <v>1258</v>
      </c>
      <c r="D520" s="120" t="s">
        <v>1956</v>
      </c>
      <c r="E520" s="120" t="s">
        <v>372</v>
      </c>
      <c r="F520" s="120" t="s">
        <v>1155</v>
      </c>
      <c r="G520" s="123">
        <v>0</v>
      </c>
      <c r="H520" s="123">
        <v>0</v>
      </c>
      <c r="I520" s="148">
        <v>46296</v>
      </c>
      <c r="J520" s="121">
        <v>401768</v>
      </c>
      <c r="K520" s="154"/>
    </row>
    <row r="521" spans="1:11" s="112" customFormat="1" ht="30" customHeight="1" outlineLevel="1" x14ac:dyDescent="0.2">
      <c r="A521" s="117" t="s">
        <v>1159</v>
      </c>
      <c r="B521" s="118" t="s">
        <v>78</v>
      </c>
      <c r="C521" s="119" t="s">
        <v>1259</v>
      </c>
      <c r="D521" s="120" t="s">
        <v>1957</v>
      </c>
      <c r="E521" s="120" t="s">
        <v>372</v>
      </c>
      <c r="F521" s="120" t="s">
        <v>1155</v>
      </c>
      <c r="G521" s="123">
        <v>0</v>
      </c>
      <c r="H521" s="123">
        <v>0</v>
      </c>
      <c r="I521" s="148">
        <v>46296</v>
      </c>
      <c r="J521" s="121">
        <v>401768</v>
      </c>
      <c r="K521" s="154"/>
    </row>
    <row r="522" spans="1:11" s="112" customFormat="1" ht="30" customHeight="1" outlineLevel="1" x14ac:dyDescent="0.2">
      <c r="A522" s="117" t="s">
        <v>1159</v>
      </c>
      <c r="B522" s="118" t="s">
        <v>78</v>
      </c>
      <c r="C522" s="119" t="s">
        <v>170</v>
      </c>
      <c r="D522" s="120" t="s">
        <v>1958</v>
      </c>
      <c r="E522" s="120" t="s">
        <v>372</v>
      </c>
      <c r="F522" s="120" t="s">
        <v>1155</v>
      </c>
      <c r="G522" s="123">
        <v>0</v>
      </c>
      <c r="H522" s="123">
        <v>0</v>
      </c>
      <c r="I522" s="148">
        <v>46296</v>
      </c>
      <c r="J522" s="121">
        <v>401768</v>
      </c>
      <c r="K522" s="154"/>
    </row>
    <row r="523" spans="1:11" s="112" customFormat="1" ht="30" customHeight="1" outlineLevel="1" x14ac:dyDescent="0.2">
      <c r="A523" s="117" t="s">
        <v>1159</v>
      </c>
      <c r="B523" s="118" t="s">
        <v>78</v>
      </c>
      <c r="C523" s="119" t="s">
        <v>171</v>
      </c>
      <c r="D523" s="120" t="s">
        <v>1959</v>
      </c>
      <c r="E523" s="120" t="s">
        <v>372</v>
      </c>
      <c r="F523" s="120" t="s">
        <v>1155</v>
      </c>
      <c r="G523" s="123">
        <v>0</v>
      </c>
      <c r="H523" s="123">
        <v>0</v>
      </c>
      <c r="I523" s="148">
        <v>46296</v>
      </c>
      <c r="J523" s="121">
        <v>401768</v>
      </c>
      <c r="K523" s="154"/>
    </row>
    <row r="524" spans="1:11" s="112" customFormat="1" ht="30" customHeight="1" outlineLevel="1" x14ac:dyDescent="0.2">
      <c r="A524" s="117" t="s">
        <v>1159</v>
      </c>
      <c r="B524" s="118" t="s">
        <v>78</v>
      </c>
      <c r="C524" s="119" t="s">
        <v>512</v>
      </c>
      <c r="D524" s="120" t="s">
        <v>1960</v>
      </c>
      <c r="E524" s="120" t="s">
        <v>372</v>
      </c>
      <c r="F524" s="120" t="s">
        <v>1155</v>
      </c>
      <c r="G524" s="123">
        <v>0</v>
      </c>
      <c r="H524" s="123">
        <v>0</v>
      </c>
      <c r="I524" s="148">
        <v>46296</v>
      </c>
      <c r="J524" s="121">
        <v>47391</v>
      </c>
      <c r="K524" s="154"/>
    </row>
    <row r="525" spans="1:11" s="112" customFormat="1" ht="30" customHeight="1" outlineLevel="1" x14ac:dyDescent="0.2">
      <c r="A525" s="117" t="s">
        <v>1159</v>
      </c>
      <c r="B525" s="118" t="s">
        <v>78</v>
      </c>
      <c r="C525" s="119" t="s">
        <v>513</v>
      </c>
      <c r="D525" s="120" t="s">
        <v>1961</v>
      </c>
      <c r="E525" s="120" t="s">
        <v>372</v>
      </c>
      <c r="F525" s="120" t="s">
        <v>1155</v>
      </c>
      <c r="G525" s="123">
        <v>0</v>
      </c>
      <c r="H525" s="123">
        <v>0</v>
      </c>
      <c r="I525" s="148">
        <v>46296</v>
      </c>
      <c r="J525" s="121">
        <v>401768</v>
      </c>
      <c r="K525" s="154"/>
    </row>
    <row r="526" spans="1:11" s="112" customFormat="1" ht="30" customHeight="1" outlineLevel="1" x14ac:dyDescent="0.2">
      <c r="A526" s="117" t="s">
        <v>1159</v>
      </c>
      <c r="B526" s="118" t="s">
        <v>78</v>
      </c>
      <c r="C526" s="119" t="s">
        <v>514</v>
      </c>
      <c r="D526" s="120" t="s">
        <v>1962</v>
      </c>
      <c r="E526" s="120" t="s">
        <v>372</v>
      </c>
      <c r="F526" s="120" t="s">
        <v>1155</v>
      </c>
      <c r="G526" s="123">
        <v>0</v>
      </c>
      <c r="H526" s="123">
        <v>0</v>
      </c>
      <c r="I526" s="148">
        <v>46296</v>
      </c>
      <c r="J526" s="121">
        <v>401768</v>
      </c>
      <c r="K526" s="154"/>
    </row>
    <row r="527" spans="1:11" s="112" customFormat="1" ht="30" customHeight="1" outlineLevel="1" x14ac:dyDescent="0.2">
      <c r="A527" s="117" t="s">
        <v>1159</v>
      </c>
      <c r="B527" s="118" t="s">
        <v>78</v>
      </c>
      <c r="C527" s="119" t="s">
        <v>515</v>
      </c>
      <c r="D527" s="120" t="s">
        <v>1963</v>
      </c>
      <c r="E527" s="120" t="s">
        <v>372</v>
      </c>
      <c r="F527" s="120" t="s">
        <v>1155</v>
      </c>
      <c r="G527" s="123">
        <v>0</v>
      </c>
      <c r="H527" s="123">
        <v>0</v>
      </c>
      <c r="I527" s="148">
        <v>46296</v>
      </c>
      <c r="J527" s="121">
        <v>401768</v>
      </c>
      <c r="K527" s="154"/>
    </row>
    <row r="528" spans="1:11" s="112" customFormat="1" ht="30" customHeight="1" outlineLevel="1" x14ac:dyDescent="0.2">
      <c r="A528" s="117" t="s">
        <v>1159</v>
      </c>
      <c r="B528" s="118" t="s">
        <v>78</v>
      </c>
      <c r="C528" s="119" t="s">
        <v>516</v>
      </c>
      <c r="D528" s="120" t="s">
        <v>1964</v>
      </c>
      <c r="E528" s="120" t="s">
        <v>372</v>
      </c>
      <c r="F528" s="120" t="s">
        <v>1155</v>
      </c>
      <c r="G528" s="123">
        <v>0</v>
      </c>
      <c r="H528" s="123">
        <v>0</v>
      </c>
      <c r="I528" s="148">
        <v>46296</v>
      </c>
      <c r="J528" s="121">
        <v>401768</v>
      </c>
      <c r="K528" s="154"/>
    </row>
    <row r="529" spans="1:11" s="112" customFormat="1" ht="30" customHeight="1" outlineLevel="1" x14ac:dyDescent="0.2">
      <c r="A529" s="117" t="s">
        <v>1159</v>
      </c>
      <c r="B529" s="118" t="s">
        <v>78</v>
      </c>
      <c r="C529" s="119" t="s">
        <v>932</v>
      </c>
      <c r="D529" s="120" t="s">
        <v>1965</v>
      </c>
      <c r="E529" s="120" t="s">
        <v>372</v>
      </c>
      <c r="F529" s="120" t="s">
        <v>1155</v>
      </c>
      <c r="G529" s="123">
        <v>0</v>
      </c>
      <c r="H529" s="123">
        <v>0</v>
      </c>
      <c r="I529" s="148">
        <v>46296</v>
      </c>
      <c r="J529" s="121">
        <v>401768</v>
      </c>
      <c r="K529" s="154"/>
    </row>
    <row r="530" spans="1:11" s="112" customFormat="1" ht="30" customHeight="1" outlineLevel="1" x14ac:dyDescent="0.2">
      <c r="A530" s="117" t="s">
        <v>1159</v>
      </c>
      <c r="B530" s="118" t="s">
        <v>78</v>
      </c>
      <c r="C530" s="119" t="s">
        <v>933</v>
      </c>
      <c r="D530" s="120" t="s">
        <v>1966</v>
      </c>
      <c r="E530" s="120" t="s">
        <v>372</v>
      </c>
      <c r="F530" s="120" t="s">
        <v>1155</v>
      </c>
      <c r="G530" s="123">
        <v>0</v>
      </c>
      <c r="H530" s="123">
        <v>0</v>
      </c>
      <c r="I530" s="148">
        <v>46296</v>
      </c>
      <c r="J530" s="121">
        <v>401768</v>
      </c>
      <c r="K530" s="154"/>
    </row>
    <row r="531" spans="1:11" s="112" customFormat="1" ht="30" customHeight="1" outlineLevel="1" x14ac:dyDescent="0.2">
      <c r="A531" s="117" t="s">
        <v>1159</v>
      </c>
      <c r="B531" s="118" t="s">
        <v>78</v>
      </c>
      <c r="C531" s="119" t="s">
        <v>1185</v>
      </c>
      <c r="D531" s="120" t="s">
        <v>1967</v>
      </c>
      <c r="E531" s="120" t="s">
        <v>372</v>
      </c>
      <c r="F531" s="120" t="s">
        <v>1155</v>
      </c>
      <c r="G531" s="123">
        <v>0</v>
      </c>
      <c r="H531" s="123">
        <v>0</v>
      </c>
      <c r="I531" s="148">
        <v>46296</v>
      </c>
      <c r="J531" s="121">
        <v>401768</v>
      </c>
      <c r="K531" s="154"/>
    </row>
    <row r="532" spans="1:11" s="112" customFormat="1" ht="30" customHeight="1" outlineLevel="1" x14ac:dyDescent="0.2">
      <c r="A532" s="117" t="s">
        <v>1159</v>
      </c>
      <c r="B532" s="118" t="s">
        <v>78</v>
      </c>
      <c r="C532" s="119" t="s">
        <v>1255</v>
      </c>
      <c r="D532" s="120" t="s">
        <v>1968</v>
      </c>
      <c r="E532" s="120" t="s">
        <v>372</v>
      </c>
      <c r="F532" s="120" t="s">
        <v>1155</v>
      </c>
      <c r="G532" s="123">
        <v>0</v>
      </c>
      <c r="H532" s="123">
        <v>0</v>
      </c>
      <c r="I532" s="148">
        <v>46296</v>
      </c>
      <c r="J532" s="121">
        <v>401768</v>
      </c>
      <c r="K532" s="154"/>
    </row>
    <row r="533" spans="1:11" s="112" customFormat="1" ht="30" customHeight="1" outlineLevel="1" x14ac:dyDescent="0.2">
      <c r="A533" s="117" t="s">
        <v>1159</v>
      </c>
      <c r="B533" s="118" t="s">
        <v>78</v>
      </c>
      <c r="C533" s="119" t="s">
        <v>371</v>
      </c>
      <c r="D533" s="120" t="s">
        <v>1969</v>
      </c>
      <c r="E533" s="120" t="s">
        <v>372</v>
      </c>
      <c r="F533" s="120" t="s">
        <v>1155</v>
      </c>
      <c r="G533" s="123">
        <v>0</v>
      </c>
      <c r="H533" s="123">
        <v>0</v>
      </c>
      <c r="I533" s="148">
        <v>46296</v>
      </c>
      <c r="J533" s="121">
        <v>47391</v>
      </c>
      <c r="K533" s="154"/>
    </row>
    <row r="534" spans="1:11" s="112" customFormat="1" ht="30" customHeight="1" outlineLevel="1" x14ac:dyDescent="0.2">
      <c r="A534" s="117" t="s">
        <v>1159</v>
      </c>
      <c r="B534" s="118" t="s">
        <v>78</v>
      </c>
      <c r="C534" s="119" t="s">
        <v>511</v>
      </c>
      <c r="D534" s="120" t="s">
        <v>1970</v>
      </c>
      <c r="E534" s="120" t="s">
        <v>372</v>
      </c>
      <c r="F534" s="120" t="s">
        <v>1155</v>
      </c>
      <c r="G534" s="123">
        <v>0</v>
      </c>
      <c r="H534" s="123">
        <v>0</v>
      </c>
      <c r="I534" s="148">
        <v>46296</v>
      </c>
      <c r="J534" s="121">
        <v>47391</v>
      </c>
      <c r="K534" s="154"/>
    </row>
    <row r="535" spans="1:11" s="112" customFormat="1" ht="30" customHeight="1" outlineLevel="1" x14ac:dyDescent="0.2">
      <c r="A535" s="117" t="s">
        <v>1159</v>
      </c>
      <c r="B535" s="118" t="s">
        <v>78</v>
      </c>
      <c r="C535" s="119" t="s">
        <v>518</v>
      </c>
      <c r="D535" s="120" t="s">
        <v>1971</v>
      </c>
      <c r="E535" s="120" t="s">
        <v>372</v>
      </c>
      <c r="F535" s="120" t="s">
        <v>1155</v>
      </c>
      <c r="G535" s="123">
        <v>0</v>
      </c>
      <c r="H535" s="123">
        <v>0</v>
      </c>
      <c r="I535" s="148">
        <v>46296</v>
      </c>
      <c r="J535" s="121">
        <v>47026</v>
      </c>
      <c r="K535" s="154"/>
    </row>
    <row r="536" spans="1:11" s="112" customFormat="1" ht="30" customHeight="1" outlineLevel="1" x14ac:dyDescent="0.2">
      <c r="A536" s="117" t="s">
        <v>1159</v>
      </c>
      <c r="B536" s="118" t="s">
        <v>78</v>
      </c>
      <c r="C536" s="119" t="s">
        <v>519</v>
      </c>
      <c r="D536" s="120" t="s">
        <v>1972</v>
      </c>
      <c r="E536" s="120" t="s">
        <v>372</v>
      </c>
      <c r="F536" s="120" t="s">
        <v>1155</v>
      </c>
      <c r="G536" s="123">
        <v>0</v>
      </c>
      <c r="H536" s="123">
        <v>0</v>
      </c>
      <c r="I536" s="148">
        <v>46296</v>
      </c>
      <c r="J536" s="121">
        <v>401768</v>
      </c>
      <c r="K536" s="154"/>
    </row>
    <row r="537" spans="1:11" s="112" customFormat="1" ht="30" customHeight="1" outlineLevel="1" x14ac:dyDescent="0.2">
      <c r="A537" s="117" t="s">
        <v>1159</v>
      </c>
      <c r="B537" s="118" t="s">
        <v>78</v>
      </c>
      <c r="C537" s="119" t="s">
        <v>520</v>
      </c>
      <c r="D537" s="120" t="s">
        <v>1973</v>
      </c>
      <c r="E537" s="120" t="s">
        <v>372</v>
      </c>
      <c r="F537" s="120" t="s">
        <v>1155</v>
      </c>
      <c r="G537" s="123">
        <v>0</v>
      </c>
      <c r="H537" s="123">
        <v>0</v>
      </c>
      <c r="I537" s="148">
        <v>46296</v>
      </c>
      <c r="J537" s="121">
        <v>401768</v>
      </c>
      <c r="K537" s="154"/>
    </row>
    <row r="538" spans="1:11" s="112" customFormat="1" ht="30" customHeight="1" outlineLevel="1" x14ac:dyDescent="0.2">
      <c r="A538" s="117" t="s">
        <v>1159</v>
      </c>
      <c r="B538" s="118" t="s">
        <v>78</v>
      </c>
      <c r="C538" s="119" t="s">
        <v>521</v>
      </c>
      <c r="D538" s="120" t="s">
        <v>1974</v>
      </c>
      <c r="E538" s="120" t="s">
        <v>372</v>
      </c>
      <c r="F538" s="120" t="s">
        <v>1155</v>
      </c>
      <c r="G538" s="123">
        <v>0</v>
      </c>
      <c r="H538" s="123">
        <v>0</v>
      </c>
      <c r="I538" s="148">
        <v>46296</v>
      </c>
      <c r="J538" s="121">
        <v>47026</v>
      </c>
      <c r="K538" s="154"/>
    </row>
    <row r="539" spans="1:11" s="112" customFormat="1" ht="30" customHeight="1" outlineLevel="1" x14ac:dyDescent="0.2">
      <c r="A539" s="117" t="s">
        <v>1159</v>
      </c>
      <c r="B539" s="118" t="s">
        <v>78</v>
      </c>
      <c r="C539" s="119" t="s">
        <v>522</v>
      </c>
      <c r="D539" s="120" t="s">
        <v>1975</v>
      </c>
      <c r="E539" s="120" t="s">
        <v>372</v>
      </c>
      <c r="F539" s="120" t="s">
        <v>1155</v>
      </c>
      <c r="G539" s="123">
        <v>0</v>
      </c>
      <c r="H539" s="123">
        <v>0</v>
      </c>
      <c r="I539" s="148">
        <v>46296</v>
      </c>
      <c r="J539" s="121">
        <v>47026</v>
      </c>
      <c r="K539" s="154"/>
    </row>
    <row r="540" spans="1:11" s="112" customFormat="1" ht="30" customHeight="1" outlineLevel="1" x14ac:dyDescent="0.2">
      <c r="A540" s="117" t="s">
        <v>1159</v>
      </c>
      <c r="B540" s="118" t="s">
        <v>78</v>
      </c>
      <c r="C540" s="119" t="s">
        <v>949</v>
      </c>
      <c r="D540" s="120" t="s">
        <v>1976</v>
      </c>
      <c r="E540" s="120" t="s">
        <v>372</v>
      </c>
      <c r="F540" s="120" t="s">
        <v>1155</v>
      </c>
      <c r="G540" s="123">
        <v>0</v>
      </c>
      <c r="H540" s="123">
        <v>0</v>
      </c>
      <c r="I540" s="148">
        <v>46296</v>
      </c>
      <c r="J540" s="121">
        <v>401768</v>
      </c>
      <c r="K540" s="154"/>
    </row>
    <row r="541" spans="1:11" s="112" customFormat="1" ht="30" customHeight="1" outlineLevel="1" x14ac:dyDescent="0.2">
      <c r="A541" s="117" t="s">
        <v>1159</v>
      </c>
      <c r="B541" s="118" t="s">
        <v>78</v>
      </c>
      <c r="C541" s="119" t="s">
        <v>950</v>
      </c>
      <c r="D541" s="120" t="s">
        <v>1977</v>
      </c>
      <c r="E541" s="120" t="s">
        <v>372</v>
      </c>
      <c r="F541" s="120" t="s">
        <v>1155</v>
      </c>
      <c r="G541" s="123">
        <v>0</v>
      </c>
      <c r="H541" s="123">
        <v>0</v>
      </c>
      <c r="I541" s="148">
        <v>46296</v>
      </c>
      <c r="J541" s="121">
        <v>401768</v>
      </c>
      <c r="K541" s="154"/>
    </row>
    <row r="542" spans="1:11" s="112" customFormat="1" ht="30" customHeight="1" outlineLevel="1" x14ac:dyDescent="0.2">
      <c r="A542" s="117" t="s">
        <v>1159</v>
      </c>
      <c r="B542" s="118" t="s">
        <v>78</v>
      </c>
      <c r="C542" s="119" t="s">
        <v>1512</v>
      </c>
      <c r="D542" s="120" t="s">
        <v>1978</v>
      </c>
      <c r="E542" s="120" t="s">
        <v>372</v>
      </c>
      <c r="F542" s="120" t="s">
        <v>1155</v>
      </c>
      <c r="G542" s="123">
        <v>0</v>
      </c>
      <c r="H542" s="123">
        <v>0</v>
      </c>
      <c r="I542" s="148">
        <v>46296</v>
      </c>
      <c r="J542" s="121">
        <v>401768</v>
      </c>
      <c r="K542" s="154"/>
    </row>
    <row r="543" spans="1:11" s="112" customFormat="1" ht="30" customHeight="1" outlineLevel="1" x14ac:dyDescent="0.2">
      <c r="A543" s="117" t="s">
        <v>1159</v>
      </c>
      <c r="B543" s="118" t="s">
        <v>78</v>
      </c>
      <c r="C543" s="119" t="s">
        <v>1513</v>
      </c>
      <c r="D543" s="120" t="s">
        <v>1979</v>
      </c>
      <c r="E543" s="120" t="s">
        <v>372</v>
      </c>
      <c r="F543" s="120" t="s">
        <v>1155</v>
      </c>
      <c r="G543" s="123">
        <v>0</v>
      </c>
      <c r="H543" s="123">
        <v>0</v>
      </c>
      <c r="I543" s="148">
        <v>46296</v>
      </c>
      <c r="J543" s="121">
        <v>401768</v>
      </c>
      <c r="K543" s="154"/>
    </row>
    <row r="544" spans="1:11" s="112" customFormat="1" ht="30" customHeight="1" outlineLevel="1" x14ac:dyDescent="0.2">
      <c r="A544" s="214" t="s">
        <v>1159</v>
      </c>
      <c r="B544" s="215" t="s">
        <v>78</v>
      </c>
      <c r="C544" s="215" t="s">
        <v>1550</v>
      </c>
      <c r="D544" s="216" t="s">
        <v>1980</v>
      </c>
      <c r="E544" s="216" t="s">
        <v>372</v>
      </c>
      <c r="F544" s="216" t="s">
        <v>1155</v>
      </c>
      <c r="G544" s="217">
        <v>0</v>
      </c>
      <c r="H544" s="217">
        <v>0</v>
      </c>
      <c r="I544" s="218">
        <v>46296</v>
      </c>
      <c r="J544" s="219">
        <v>401768</v>
      </c>
      <c r="K544" s="216"/>
    </row>
    <row r="545" spans="1:11" s="112" customFormat="1" ht="30" customHeight="1" outlineLevel="1" x14ac:dyDescent="0.2">
      <c r="A545" s="214" t="s">
        <v>1159</v>
      </c>
      <c r="B545" s="215" t="s">
        <v>78</v>
      </c>
      <c r="C545" s="215" t="s">
        <v>1551</v>
      </c>
      <c r="D545" s="216" t="s">
        <v>1981</v>
      </c>
      <c r="E545" s="216" t="s">
        <v>372</v>
      </c>
      <c r="F545" s="216" t="s">
        <v>1155</v>
      </c>
      <c r="G545" s="217">
        <v>0</v>
      </c>
      <c r="H545" s="217">
        <v>0</v>
      </c>
      <c r="I545" s="218">
        <v>46296</v>
      </c>
      <c r="J545" s="219">
        <v>401768</v>
      </c>
      <c r="K545" s="216"/>
    </row>
    <row r="546" spans="1:11" s="112" customFormat="1" ht="30" customHeight="1" outlineLevel="1" x14ac:dyDescent="0.2">
      <c r="A546" s="117" t="s">
        <v>1159</v>
      </c>
      <c r="B546" s="118" t="s">
        <v>78</v>
      </c>
      <c r="C546" s="119" t="s">
        <v>504</v>
      </c>
      <c r="D546" s="120" t="s">
        <v>1982</v>
      </c>
      <c r="E546" s="120" t="s">
        <v>372</v>
      </c>
      <c r="F546" s="120" t="s">
        <v>1155</v>
      </c>
      <c r="G546" s="123">
        <v>0</v>
      </c>
      <c r="H546" s="123">
        <v>0</v>
      </c>
      <c r="I546" s="148">
        <v>46296</v>
      </c>
      <c r="J546" s="121">
        <v>401768</v>
      </c>
      <c r="K546" s="154"/>
    </row>
    <row r="547" spans="1:11" s="112" customFormat="1" ht="30" customHeight="1" outlineLevel="1" x14ac:dyDescent="0.2">
      <c r="A547" s="117" t="s">
        <v>1159</v>
      </c>
      <c r="B547" s="118" t="s">
        <v>78</v>
      </c>
      <c r="C547" s="119" t="s">
        <v>505</v>
      </c>
      <c r="D547" s="120" t="s">
        <v>1983</v>
      </c>
      <c r="E547" s="120" t="s">
        <v>372</v>
      </c>
      <c r="F547" s="120" t="s">
        <v>1155</v>
      </c>
      <c r="G547" s="123">
        <v>0</v>
      </c>
      <c r="H547" s="123">
        <v>0</v>
      </c>
      <c r="I547" s="148">
        <v>46296</v>
      </c>
      <c r="J547" s="121">
        <v>401768</v>
      </c>
      <c r="K547" s="154"/>
    </row>
    <row r="548" spans="1:11" s="112" customFormat="1" ht="30" customHeight="1" outlineLevel="1" x14ac:dyDescent="0.2">
      <c r="A548" s="117" t="s">
        <v>1159</v>
      </c>
      <c r="B548" s="118" t="s">
        <v>78</v>
      </c>
      <c r="C548" s="119" t="s">
        <v>506</v>
      </c>
      <c r="D548" s="120" t="s">
        <v>1984</v>
      </c>
      <c r="E548" s="120" t="s">
        <v>372</v>
      </c>
      <c r="F548" s="120" t="s">
        <v>1155</v>
      </c>
      <c r="G548" s="123">
        <v>0</v>
      </c>
      <c r="H548" s="123">
        <v>0</v>
      </c>
      <c r="I548" s="148">
        <v>46296</v>
      </c>
      <c r="J548" s="121">
        <v>401768</v>
      </c>
      <c r="K548" s="154"/>
    </row>
    <row r="549" spans="1:11" s="112" customFormat="1" ht="30" customHeight="1" outlineLevel="1" x14ac:dyDescent="0.2">
      <c r="A549" s="117" t="s">
        <v>1159</v>
      </c>
      <c r="B549" s="118" t="s">
        <v>78</v>
      </c>
      <c r="C549" s="119" t="s">
        <v>507</v>
      </c>
      <c r="D549" s="120" t="s">
        <v>1985</v>
      </c>
      <c r="E549" s="120" t="s">
        <v>372</v>
      </c>
      <c r="F549" s="120" t="s">
        <v>1155</v>
      </c>
      <c r="G549" s="123">
        <v>0</v>
      </c>
      <c r="H549" s="123">
        <v>0</v>
      </c>
      <c r="I549" s="148">
        <v>46296</v>
      </c>
      <c r="J549" s="121">
        <v>401768</v>
      </c>
      <c r="K549" s="154"/>
    </row>
    <row r="550" spans="1:11" s="112" customFormat="1" ht="30" customHeight="1" outlineLevel="1" x14ac:dyDescent="0.2">
      <c r="A550" s="117" t="s">
        <v>1159</v>
      </c>
      <c r="B550" s="118" t="s">
        <v>78</v>
      </c>
      <c r="C550" s="119" t="s">
        <v>508</v>
      </c>
      <c r="D550" s="120" t="s">
        <v>1986</v>
      </c>
      <c r="E550" s="120" t="s">
        <v>372</v>
      </c>
      <c r="F550" s="120" t="s">
        <v>1155</v>
      </c>
      <c r="G550" s="123">
        <v>0</v>
      </c>
      <c r="H550" s="123">
        <v>0</v>
      </c>
      <c r="I550" s="148">
        <v>46296</v>
      </c>
      <c r="J550" s="121">
        <v>401768</v>
      </c>
      <c r="K550" s="154"/>
    </row>
    <row r="551" spans="1:11" s="112" customFormat="1" ht="30" customHeight="1" outlineLevel="1" x14ac:dyDescent="0.2">
      <c r="A551" s="117" t="s">
        <v>1159</v>
      </c>
      <c r="B551" s="118" t="s">
        <v>78</v>
      </c>
      <c r="C551" s="119" t="s">
        <v>509</v>
      </c>
      <c r="D551" s="120" t="s">
        <v>1987</v>
      </c>
      <c r="E551" s="120" t="s">
        <v>372</v>
      </c>
      <c r="F551" s="120" t="s">
        <v>1155</v>
      </c>
      <c r="G551" s="123">
        <v>0</v>
      </c>
      <c r="H551" s="123">
        <v>0</v>
      </c>
      <c r="I551" s="148">
        <v>46296</v>
      </c>
      <c r="J551" s="121">
        <v>401768</v>
      </c>
      <c r="K551" s="154"/>
    </row>
    <row r="552" spans="1:11" s="112" customFormat="1" ht="30" customHeight="1" outlineLevel="1" x14ac:dyDescent="0.2">
      <c r="A552" s="117" t="s">
        <v>1159</v>
      </c>
      <c r="B552" s="118" t="s">
        <v>78</v>
      </c>
      <c r="C552" s="119" t="s">
        <v>510</v>
      </c>
      <c r="D552" s="120" t="s">
        <v>1988</v>
      </c>
      <c r="E552" s="120" t="s">
        <v>372</v>
      </c>
      <c r="F552" s="120" t="s">
        <v>1155</v>
      </c>
      <c r="G552" s="123">
        <v>0</v>
      </c>
      <c r="H552" s="123">
        <v>0</v>
      </c>
      <c r="I552" s="148">
        <v>46296</v>
      </c>
      <c r="J552" s="121">
        <v>401768</v>
      </c>
      <c r="K552" s="154"/>
    </row>
    <row r="553" spans="1:11" s="112" customFormat="1" ht="30" customHeight="1" outlineLevel="1" x14ac:dyDescent="0.2">
      <c r="A553" s="117" t="s">
        <v>1159</v>
      </c>
      <c r="B553" s="118" t="s">
        <v>78</v>
      </c>
      <c r="C553" s="119" t="s">
        <v>1238</v>
      </c>
      <c r="D553" s="120" t="s">
        <v>1989</v>
      </c>
      <c r="E553" s="120" t="s">
        <v>372</v>
      </c>
      <c r="F553" s="120" t="s">
        <v>1155</v>
      </c>
      <c r="G553" s="123">
        <v>0</v>
      </c>
      <c r="H553" s="123">
        <v>0</v>
      </c>
      <c r="I553" s="148">
        <v>46296</v>
      </c>
      <c r="J553" s="121">
        <v>401768</v>
      </c>
      <c r="K553" s="154"/>
    </row>
    <row r="554" spans="1:11" s="112" customFormat="1" ht="30" customHeight="1" outlineLevel="1" x14ac:dyDescent="0.2">
      <c r="A554" s="117" t="s">
        <v>1159</v>
      </c>
      <c r="B554" s="118" t="s">
        <v>78</v>
      </c>
      <c r="C554" s="119" t="s">
        <v>1269</v>
      </c>
      <c r="D554" s="120" t="s">
        <v>1990</v>
      </c>
      <c r="E554" s="120" t="s">
        <v>372</v>
      </c>
      <c r="F554" s="120" t="s">
        <v>1155</v>
      </c>
      <c r="G554" s="123">
        <v>0</v>
      </c>
      <c r="H554" s="123">
        <v>0</v>
      </c>
      <c r="I554" s="148">
        <v>46296</v>
      </c>
      <c r="J554" s="121">
        <v>401768</v>
      </c>
      <c r="K554" s="154"/>
    </row>
    <row r="555" spans="1:11" s="112" customFormat="1" ht="30" customHeight="1" outlineLevel="1" x14ac:dyDescent="0.2">
      <c r="A555" s="117" t="s">
        <v>1159</v>
      </c>
      <c r="B555" s="118" t="s">
        <v>78</v>
      </c>
      <c r="C555" s="119" t="s">
        <v>1270</v>
      </c>
      <c r="D555" s="120" t="s">
        <v>1991</v>
      </c>
      <c r="E555" s="120" t="s">
        <v>372</v>
      </c>
      <c r="F555" s="120" t="s">
        <v>1155</v>
      </c>
      <c r="G555" s="123">
        <v>0</v>
      </c>
      <c r="H555" s="123">
        <v>0</v>
      </c>
      <c r="I555" s="148">
        <v>46296</v>
      </c>
      <c r="J555" s="121">
        <v>401768</v>
      </c>
      <c r="K555" s="154"/>
    </row>
    <row r="556" spans="1:11" s="112" customFormat="1" ht="30" customHeight="1" outlineLevel="1" x14ac:dyDescent="0.2">
      <c r="A556" s="117" t="s">
        <v>1159</v>
      </c>
      <c r="B556" s="118" t="s">
        <v>78</v>
      </c>
      <c r="C556" s="119" t="s">
        <v>1275</v>
      </c>
      <c r="D556" s="120" t="s">
        <v>1992</v>
      </c>
      <c r="E556" s="120" t="s">
        <v>372</v>
      </c>
      <c r="F556" s="120" t="s">
        <v>1155</v>
      </c>
      <c r="G556" s="123">
        <v>0</v>
      </c>
      <c r="H556" s="123">
        <v>0</v>
      </c>
      <c r="I556" s="148">
        <v>46296</v>
      </c>
      <c r="J556" s="121">
        <v>401768</v>
      </c>
      <c r="K556" s="154"/>
    </row>
    <row r="557" spans="1:11" s="112" customFormat="1" ht="30" customHeight="1" outlineLevel="1" x14ac:dyDescent="0.2">
      <c r="A557" s="117" t="s">
        <v>1159</v>
      </c>
      <c r="B557" s="118" t="s">
        <v>78</v>
      </c>
      <c r="C557" s="119" t="s">
        <v>1276</v>
      </c>
      <c r="D557" s="120" t="s">
        <v>1993</v>
      </c>
      <c r="E557" s="120" t="s">
        <v>372</v>
      </c>
      <c r="F557" s="120" t="s">
        <v>1155</v>
      </c>
      <c r="G557" s="123">
        <v>0</v>
      </c>
      <c r="H557" s="123">
        <v>0</v>
      </c>
      <c r="I557" s="148">
        <v>46296</v>
      </c>
      <c r="J557" s="121">
        <v>401768</v>
      </c>
      <c r="K557" s="154"/>
    </row>
    <row r="558" spans="1:11" s="112" customFormat="1" ht="30" customHeight="1" outlineLevel="1" x14ac:dyDescent="0.2">
      <c r="A558" s="117" t="s">
        <v>1159</v>
      </c>
      <c r="B558" s="118" t="s">
        <v>78</v>
      </c>
      <c r="C558" s="119" t="s">
        <v>1277</v>
      </c>
      <c r="D558" s="120" t="s">
        <v>1994</v>
      </c>
      <c r="E558" s="120" t="s">
        <v>372</v>
      </c>
      <c r="F558" s="120" t="s">
        <v>1155</v>
      </c>
      <c r="G558" s="123">
        <v>0</v>
      </c>
      <c r="H558" s="123">
        <v>0</v>
      </c>
      <c r="I558" s="148">
        <v>46296</v>
      </c>
      <c r="J558" s="121">
        <v>401768</v>
      </c>
      <c r="K558" s="154"/>
    </row>
    <row r="559" spans="1:11" s="112" customFormat="1" ht="30" customHeight="1" outlineLevel="1" x14ac:dyDescent="0.2">
      <c r="A559" s="117" t="s">
        <v>1159</v>
      </c>
      <c r="B559" s="118" t="s">
        <v>78</v>
      </c>
      <c r="C559" s="119" t="s">
        <v>1437</v>
      </c>
      <c r="D559" s="120" t="s">
        <v>1995</v>
      </c>
      <c r="E559" s="120" t="s">
        <v>372</v>
      </c>
      <c r="F559" s="120" t="s">
        <v>1155</v>
      </c>
      <c r="G559" s="123">
        <v>0</v>
      </c>
      <c r="H559" s="123">
        <v>0</v>
      </c>
      <c r="I559" s="148">
        <v>46296</v>
      </c>
      <c r="J559" s="121">
        <v>401768</v>
      </c>
      <c r="K559" s="154"/>
    </row>
    <row r="560" spans="1:11" s="112" customFormat="1" ht="30" customHeight="1" outlineLevel="1" x14ac:dyDescent="0.2">
      <c r="A560" s="117" t="s">
        <v>1159</v>
      </c>
      <c r="B560" s="118" t="s">
        <v>78</v>
      </c>
      <c r="C560" s="119" t="s">
        <v>948</v>
      </c>
      <c r="D560" s="120" t="s">
        <v>1996</v>
      </c>
      <c r="E560" s="120" t="s">
        <v>372</v>
      </c>
      <c r="F560" s="120" t="s">
        <v>1155</v>
      </c>
      <c r="G560" s="123">
        <v>0</v>
      </c>
      <c r="H560" s="123">
        <v>0</v>
      </c>
      <c r="I560" s="148">
        <v>46296</v>
      </c>
      <c r="J560" s="121">
        <v>401768</v>
      </c>
      <c r="K560" s="154"/>
    </row>
    <row r="561" spans="1:11" s="112" customFormat="1" ht="30" customHeight="1" outlineLevel="1" x14ac:dyDescent="0.2">
      <c r="A561" s="117" t="s">
        <v>1159</v>
      </c>
      <c r="B561" s="118" t="s">
        <v>78</v>
      </c>
      <c r="C561" s="119" t="s">
        <v>1054</v>
      </c>
      <c r="D561" s="120" t="s">
        <v>1997</v>
      </c>
      <c r="E561" s="120" t="s">
        <v>372</v>
      </c>
      <c r="F561" s="120" t="s">
        <v>1155</v>
      </c>
      <c r="G561" s="123">
        <v>0</v>
      </c>
      <c r="H561" s="123">
        <v>0</v>
      </c>
      <c r="I561" s="148">
        <v>46296</v>
      </c>
      <c r="J561" s="121">
        <v>401768</v>
      </c>
      <c r="K561" s="154"/>
    </row>
    <row r="562" spans="1:11" s="112" customFormat="1" ht="30" customHeight="1" outlineLevel="1" x14ac:dyDescent="0.2">
      <c r="A562" s="117" t="s">
        <v>1159</v>
      </c>
      <c r="B562" s="118" t="s">
        <v>78</v>
      </c>
      <c r="C562" s="119" t="s">
        <v>1055</v>
      </c>
      <c r="D562" s="120" t="s">
        <v>1998</v>
      </c>
      <c r="E562" s="120" t="s">
        <v>372</v>
      </c>
      <c r="F562" s="120" t="s">
        <v>1155</v>
      </c>
      <c r="G562" s="123">
        <v>0</v>
      </c>
      <c r="H562" s="123">
        <v>0</v>
      </c>
      <c r="I562" s="148">
        <v>46296</v>
      </c>
      <c r="J562" s="121">
        <v>401768</v>
      </c>
      <c r="K562" s="154"/>
    </row>
    <row r="563" spans="1:11" s="112" customFormat="1" ht="30" customHeight="1" outlineLevel="1" x14ac:dyDescent="0.2">
      <c r="A563" s="117" t="s">
        <v>1159</v>
      </c>
      <c r="B563" s="118" t="s">
        <v>78</v>
      </c>
      <c r="C563" s="119" t="s">
        <v>1056</v>
      </c>
      <c r="D563" s="120" t="s">
        <v>1999</v>
      </c>
      <c r="E563" s="120" t="s">
        <v>372</v>
      </c>
      <c r="F563" s="120" t="s">
        <v>1155</v>
      </c>
      <c r="G563" s="123">
        <v>0</v>
      </c>
      <c r="H563" s="123">
        <v>0</v>
      </c>
      <c r="I563" s="148">
        <v>46296</v>
      </c>
      <c r="J563" s="121">
        <v>401768</v>
      </c>
      <c r="K563" s="154"/>
    </row>
    <row r="564" spans="1:11" s="112" customFormat="1" ht="30" customHeight="1" outlineLevel="1" x14ac:dyDescent="0.2">
      <c r="A564" s="117" t="s">
        <v>1159</v>
      </c>
      <c r="B564" s="118" t="s">
        <v>78</v>
      </c>
      <c r="C564" s="119" t="s">
        <v>1236</v>
      </c>
      <c r="D564" s="120" t="s">
        <v>2000</v>
      </c>
      <c r="E564" s="120" t="s">
        <v>372</v>
      </c>
      <c r="F564" s="120" t="s">
        <v>1155</v>
      </c>
      <c r="G564" s="123">
        <v>0</v>
      </c>
      <c r="H564" s="123">
        <v>0</v>
      </c>
      <c r="I564" s="148">
        <v>46296</v>
      </c>
      <c r="J564" s="121">
        <v>401768</v>
      </c>
      <c r="K564" s="154"/>
    </row>
    <row r="565" spans="1:11" s="112" customFormat="1" ht="30" customHeight="1" outlineLevel="1" x14ac:dyDescent="0.2">
      <c r="A565" s="117" t="s">
        <v>1159</v>
      </c>
      <c r="B565" s="118" t="s">
        <v>78</v>
      </c>
      <c r="C565" s="118" t="s">
        <v>937</v>
      </c>
      <c r="D565" s="120" t="s">
        <v>2001</v>
      </c>
      <c r="E565" s="120" t="s">
        <v>372</v>
      </c>
      <c r="F565" s="120" t="s">
        <v>1155</v>
      </c>
      <c r="G565" s="123">
        <v>0</v>
      </c>
      <c r="H565" s="123">
        <v>0</v>
      </c>
      <c r="I565" s="148">
        <v>46296</v>
      </c>
      <c r="J565" s="121">
        <v>401768</v>
      </c>
      <c r="K565" s="154"/>
    </row>
    <row r="566" spans="1:11" s="112" customFormat="1" ht="30" customHeight="1" outlineLevel="1" x14ac:dyDescent="0.2">
      <c r="A566" s="117" t="s">
        <v>1159</v>
      </c>
      <c r="B566" s="118" t="s">
        <v>78</v>
      </c>
      <c r="C566" s="118" t="s">
        <v>938</v>
      </c>
      <c r="D566" s="120" t="s">
        <v>2002</v>
      </c>
      <c r="E566" s="120" t="s">
        <v>372</v>
      </c>
      <c r="F566" s="120" t="s">
        <v>1155</v>
      </c>
      <c r="G566" s="123">
        <v>0</v>
      </c>
      <c r="H566" s="123">
        <v>0</v>
      </c>
      <c r="I566" s="148">
        <v>46296</v>
      </c>
      <c r="J566" s="121">
        <v>401768</v>
      </c>
      <c r="K566" s="154"/>
    </row>
    <row r="567" spans="1:11" s="112" customFormat="1" ht="30" customHeight="1" outlineLevel="1" x14ac:dyDescent="0.2">
      <c r="A567" s="117" t="s">
        <v>1159</v>
      </c>
      <c r="B567" s="118" t="s">
        <v>78</v>
      </c>
      <c r="C567" s="118" t="s">
        <v>939</v>
      </c>
      <c r="D567" s="120" t="s">
        <v>2003</v>
      </c>
      <c r="E567" s="120" t="s">
        <v>372</v>
      </c>
      <c r="F567" s="120" t="s">
        <v>1155</v>
      </c>
      <c r="G567" s="123">
        <v>0</v>
      </c>
      <c r="H567" s="123">
        <v>0</v>
      </c>
      <c r="I567" s="148">
        <v>46296</v>
      </c>
      <c r="J567" s="121">
        <v>401768</v>
      </c>
      <c r="K567" s="154"/>
    </row>
    <row r="568" spans="1:11" s="112" customFormat="1" ht="30" customHeight="1" outlineLevel="1" x14ac:dyDescent="0.2">
      <c r="A568" s="117" t="s">
        <v>1159</v>
      </c>
      <c r="B568" s="118" t="s">
        <v>78</v>
      </c>
      <c r="C568" s="118" t="s">
        <v>940</v>
      </c>
      <c r="D568" s="120" t="s">
        <v>2004</v>
      </c>
      <c r="E568" s="120" t="s">
        <v>372</v>
      </c>
      <c r="F568" s="120" t="s">
        <v>1155</v>
      </c>
      <c r="G568" s="123">
        <v>0</v>
      </c>
      <c r="H568" s="123">
        <v>0</v>
      </c>
      <c r="I568" s="148">
        <v>46296</v>
      </c>
      <c r="J568" s="121">
        <v>401768</v>
      </c>
      <c r="K568" s="154"/>
    </row>
    <row r="569" spans="1:11" s="112" customFormat="1" ht="30" customHeight="1" outlineLevel="1" x14ac:dyDescent="0.2">
      <c r="A569" s="117" t="s">
        <v>1159</v>
      </c>
      <c r="B569" s="118" t="s">
        <v>78</v>
      </c>
      <c r="C569" s="118" t="s">
        <v>941</v>
      </c>
      <c r="D569" s="120" t="s">
        <v>2005</v>
      </c>
      <c r="E569" s="120" t="s">
        <v>372</v>
      </c>
      <c r="F569" s="120" t="s">
        <v>1155</v>
      </c>
      <c r="G569" s="123">
        <v>0</v>
      </c>
      <c r="H569" s="123">
        <v>0</v>
      </c>
      <c r="I569" s="148">
        <v>46296</v>
      </c>
      <c r="J569" s="121">
        <v>401768</v>
      </c>
      <c r="K569" s="154"/>
    </row>
    <row r="570" spans="1:11" s="112" customFormat="1" ht="30" customHeight="1" outlineLevel="1" x14ac:dyDescent="0.2">
      <c r="A570" s="117" t="s">
        <v>1159</v>
      </c>
      <c r="B570" s="118" t="s">
        <v>78</v>
      </c>
      <c r="C570" s="118" t="s">
        <v>942</v>
      </c>
      <c r="D570" s="120" t="s">
        <v>2006</v>
      </c>
      <c r="E570" s="120" t="s">
        <v>372</v>
      </c>
      <c r="F570" s="120" t="s">
        <v>1155</v>
      </c>
      <c r="G570" s="123">
        <v>0</v>
      </c>
      <c r="H570" s="123">
        <v>0</v>
      </c>
      <c r="I570" s="148">
        <v>46296</v>
      </c>
      <c r="J570" s="121">
        <v>401768</v>
      </c>
      <c r="K570" s="154"/>
    </row>
    <row r="571" spans="1:11" s="112" customFormat="1" ht="30" customHeight="1" outlineLevel="1" x14ac:dyDescent="0.2">
      <c r="A571" s="117" t="s">
        <v>1159</v>
      </c>
      <c r="B571" s="118" t="s">
        <v>78</v>
      </c>
      <c r="C571" s="118" t="s">
        <v>943</v>
      </c>
      <c r="D571" s="120" t="s">
        <v>2007</v>
      </c>
      <c r="E571" s="120" t="s">
        <v>372</v>
      </c>
      <c r="F571" s="120" t="s">
        <v>1155</v>
      </c>
      <c r="G571" s="123">
        <v>0</v>
      </c>
      <c r="H571" s="123">
        <v>0</v>
      </c>
      <c r="I571" s="148">
        <v>46296</v>
      </c>
      <c r="J571" s="121">
        <v>401768</v>
      </c>
      <c r="K571" s="154"/>
    </row>
    <row r="572" spans="1:11" s="112" customFormat="1" ht="30" customHeight="1" outlineLevel="1" x14ac:dyDescent="0.2">
      <c r="A572" s="117" t="s">
        <v>1159</v>
      </c>
      <c r="B572" s="118" t="s">
        <v>78</v>
      </c>
      <c r="C572" s="118" t="s">
        <v>944</v>
      </c>
      <c r="D572" s="120" t="s">
        <v>2008</v>
      </c>
      <c r="E572" s="120" t="s">
        <v>372</v>
      </c>
      <c r="F572" s="120" t="s">
        <v>1155</v>
      </c>
      <c r="G572" s="123">
        <v>0</v>
      </c>
      <c r="H572" s="123">
        <v>0</v>
      </c>
      <c r="I572" s="148">
        <v>46296</v>
      </c>
      <c r="J572" s="121">
        <v>401768</v>
      </c>
      <c r="K572" s="154"/>
    </row>
    <row r="573" spans="1:11" s="112" customFormat="1" ht="30" customHeight="1" outlineLevel="1" x14ac:dyDescent="0.2">
      <c r="A573" s="117" t="s">
        <v>1159</v>
      </c>
      <c r="B573" s="118" t="s">
        <v>78</v>
      </c>
      <c r="C573" s="118" t="s">
        <v>945</v>
      </c>
      <c r="D573" s="120" t="s">
        <v>2009</v>
      </c>
      <c r="E573" s="120" t="s">
        <v>372</v>
      </c>
      <c r="F573" s="120" t="s">
        <v>1155</v>
      </c>
      <c r="G573" s="123">
        <v>0</v>
      </c>
      <c r="H573" s="123">
        <v>0</v>
      </c>
      <c r="I573" s="148">
        <v>46296</v>
      </c>
      <c r="J573" s="121">
        <v>401768</v>
      </c>
      <c r="K573" s="154"/>
    </row>
    <row r="574" spans="1:11" s="112" customFormat="1" ht="30" customHeight="1" outlineLevel="1" x14ac:dyDescent="0.2">
      <c r="A574" s="117" t="s">
        <v>1159</v>
      </c>
      <c r="B574" s="118" t="s">
        <v>78</v>
      </c>
      <c r="C574" s="118" t="s">
        <v>946</v>
      </c>
      <c r="D574" s="120" t="s">
        <v>2010</v>
      </c>
      <c r="E574" s="120" t="s">
        <v>372</v>
      </c>
      <c r="F574" s="120" t="s">
        <v>1155</v>
      </c>
      <c r="G574" s="123">
        <v>0</v>
      </c>
      <c r="H574" s="123">
        <v>0</v>
      </c>
      <c r="I574" s="148">
        <v>46296</v>
      </c>
      <c r="J574" s="121">
        <v>401768</v>
      </c>
      <c r="K574" s="154"/>
    </row>
    <row r="575" spans="1:11" s="112" customFormat="1" ht="30" customHeight="1" outlineLevel="1" x14ac:dyDescent="0.2">
      <c r="A575" s="117" t="s">
        <v>1159</v>
      </c>
      <c r="B575" s="118" t="s">
        <v>78</v>
      </c>
      <c r="C575" s="118" t="s">
        <v>947</v>
      </c>
      <c r="D575" s="120" t="s">
        <v>2011</v>
      </c>
      <c r="E575" s="120" t="s">
        <v>372</v>
      </c>
      <c r="F575" s="120" t="s">
        <v>1155</v>
      </c>
      <c r="G575" s="123">
        <v>0</v>
      </c>
      <c r="H575" s="123">
        <v>0</v>
      </c>
      <c r="I575" s="148">
        <v>46296</v>
      </c>
      <c r="J575" s="121">
        <v>401768</v>
      </c>
      <c r="K575" s="154"/>
    </row>
    <row r="576" spans="1:11" s="112" customFormat="1" ht="30" customHeight="1" outlineLevel="1" x14ac:dyDescent="0.2">
      <c r="A576" s="117" t="s">
        <v>1159</v>
      </c>
      <c r="B576" s="118" t="s">
        <v>78</v>
      </c>
      <c r="C576" s="119" t="s">
        <v>367</v>
      </c>
      <c r="D576" s="120" t="s">
        <v>2012</v>
      </c>
      <c r="E576" s="120" t="s">
        <v>372</v>
      </c>
      <c r="F576" s="120" t="s">
        <v>1155</v>
      </c>
      <c r="G576" s="123">
        <v>0</v>
      </c>
      <c r="H576" s="123">
        <v>0</v>
      </c>
      <c r="I576" s="148">
        <v>46296</v>
      </c>
      <c r="J576" s="121">
        <v>47391</v>
      </c>
      <c r="K576" s="154"/>
    </row>
    <row r="577" spans="1:11" s="112" customFormat="1" ht="30" customHeight="1" outlineLevel="1" x14ac:dyDescent="0.2">
      <c r="A577" s="117" t="s">
        <v>1159</v>
      </c>
      <c r="B577" s="118" t="s">
        <v>78</v>
      </c>
      <c r="C577" s="119" t="s">
        <v>368</v>
      </c>
      <c r="D577" s="120" t="s">
        <v>2013</v>
      </c>
      <c r="E577" s="120" t="s">
        <v>372</v>
      </c>
      <c r="F577" s="120" t="s">
        <v>1155</v>
      </c>
      <c r="G577" s="123">
        <v>0</v>
      </c>
      <c r="H577" s="123">
        <v>0</v>
      </c>
      <c r="I577" s="148">
        <v>46296</v>
      </c>
      <c r="J577" s="121">
        <v>401768</v>
      </c>
      <c r="K577" s="154"/>
    </row>
    <row r="578" spans="1:11" s="112" customFormat="1" ht="30" customHeight="1" outlineLevel="1" x14ac:dyDescent="0.2">
      <c r="A578" s="117" t="s">
        <v>1159</v>
      </c>
      <c r="B578" s="118" t="s">
        <v>78</v>
      </c>
      <c r="C578" s="119" t="s">
        <v>369</v>
      </c>
      <c r="D578" s="120" t="s">
        <v>2014</v>
      </c>
      <c r="E578" s="120" t="s">
        <v>372</v>
      </c>
      <c r="F578" s="120" t="s">
        <v>1155</v>
      </c>
      <c r="G578" s="123">
        <v>0</v>
      </c>
      <c r="H578" s="123">
        <v>0</v>
      </c>
      <c r="I578" s="148">
        <v>46296</v>
      </c>
      <c r="J578" s="121">
        <v>401768</v>
      </c>
      <c r="K578" s="154"/>
    </row>
    <row r="579" spans="1:11" s="112" customFormat="1" ht="30" customHeight="1" outlineLevel="1" x14ac:dyDescent="0.2">
      <c r="A579" s="117" t="s">
        <v>1159</v>
      </c>
      <c r="B579" s="118" t="s">
        <v>78</v>
      </c>
      <c r="C579" s="119" t="s">
        <v>370</v>
      </c>
      <c r="D579" s="120" t="s">
        <v>2015</v>
      </c>
      <c r="E579" s="120" t="s">
        <v>372</v>
      </c>
      <c r="F579" s="120" t="s">
        <v>1155</v>
      </c>
      <c r="G579" s="123">
        <v>0</v>
      </c>
      <c r="H579" s="123">
        <v>0</v>
      </c>
      <c r="I579" s="148">
        <v>46296</v>
      </c>
      <c r="J579" s="121">
        <v>401768</v>
      </c>
      <c r="K579" s="154"/>
    </row>
    <row r="580" spans="1:11" s="112" customFormat="1" ht="30" customHeight="1" outlineLevel="1" x14ac:dyDescent="0.2">
      <c r="A580" s="117" t="s">
        <v>1159</v>
      </c>
      <c r="B580" s="118" t="s">
        <v>78</v>
      </c>
      <c r="C580" s="119" t="s">
        <v>853</v>
      </c>
      <c r="D580" s="120" t="s">
        <v>2016</v>
      </c>
      <c r="E580" s="120" t="s">
        <v>372</v>
      </c>
      <c r="F580" s="120" t="s">
        <v>1155</v>
      </c>
      <c r="G580" s="123">
        <v>0</v>
      </c>
      <c r="H580" s="123">
        <v>0</v>
      </c>
      <c r="I580" s="148">
        <v>46296</v>
      </c>
      <c r="J580" s="121">
        <v>401768</v>
      </c>
      <c r="K580" s="154"/>
    </row>
    <row r="581" spans="1:11" s="112" customFormat="1" ht="30" customHeight="1" outlineLevel="1" x14ac:dyDescent="0.2">
      <c r="A581" s="117" t="s">
        <v>1159</v>
      </c>
      <c r="B581" s="118" t="s">
        <v>78</v>
      </c>
      <c r="C581" s="119" t="s">
        <v>936</v>
      </c>
      <c r="D581" s="120" t="s">
        <v>2017</v>
      </c>
      <c r="E581" s="120" t="s">
        <v>372</v>
      </c>
      <c r="F581" s="120" t="s">
        <v>1155</v>
      </c>
      <c r="G581" s="123">
        <v>0</v>
      </c>
      <c r="H581" s="123">
        <v>0</v>
      </c>
      <c r="I581" s="148">
        <v>46296</v>
      </c>
      <c r="J581" s="121">
        <v>401768</v>
      </c>
      <c r="K581" s="154"/>
    </row>
    <row r="582" spans="1:11" s="112" customFormat="1" ht="30" customHeight="1" outlineLevel="1" x14ac:dyDescent="0.2">
      <c r="A582" s="117" t="s">
        <v>1159</v>
      </c>
      <c r="B582" s="118" t="s">
        <v>78</v>
      </c>
      <c r="C582" s="119" t="s">
        <v>1053</v>
      </c>
      <c r="D582" s="120" t="s">
        <v>2018</v>
      </c>
      <c r="E582" s="120" t="s">
        <v>372</v>
      </c>
      <c r="F582" s="120" t="s">
        <v>1155</v>
      </c>
      <c r="G582" s="123">
        <v>0</v>
      </c>
      <c r="H582" s="123">
        <v>0</v>
      </c>
      <c r="I582" s="148">
        <v>46296</v>
      </c>
      <c r="J582" s="121">
        <v>401768</v>
      </c>
      <c r="K582" s="154"/>
    </row>
    <row r="583" spans="1:11" s="112" customFormat="1" ht="30" customHeight="1" outlineLevel="1" x14ac:dyDescent="0.2">
      <c r="A583" s="117" t="s">
        <v>1159</v>
      </c>
      <c r="B583" s="118" t="s">
        <v>78</v>
      </c>
      <c r="C583" s="119" t="s">
        <v>1425</v>
      </c>
      <c r="D583" s="120" t="s">
        <v>2019</v>
      </c>
      <c r="E583" s="120" t="s">
        <v>372</v>
      </c>
      <c r="F583" s="120" t="s">
        <v>1155</v>
      </c>
      <c r="G583" s="123">
        <v>0</v>
      </c>
      <c r="H583" s="123">
        <v>0</v>
      </c>
      <c r="I583" s="148">
        <v>46296</v>
      </c>
      <c r="J583" s="121">
        <v>401768</v>
      </c>
      <c r="K583" s="154"/>
    </row>
    <row r="584" spans="1:11" s="112" customFormat="1" ht="30" customHeight="1" outlineLevel="1" x14ac:dyDescent="0.2">
      <c r="A584" s="117" t="s">
        <v>1159</v>
      </c>
      <c r="B584" s="118" t="s">
        <v>78</v>
      </c>
      <c r="C584" s="119" t="s">
        <v>1051</v>
      </c>
      <c r="D584" s="120" t="s">
        <v>2020</v>
      </c>
      <c r="E584" s="120" t="s">
        <v>372</v>
      </c>
      <c r="F584" s="120" t="s">
        <v>1155</v>
      </c>
      <c r="G584" s="123">
        <v>0</v>
      </c>
      <c r="H584" s="123">
        <v>0</v>
      </c>
      <c r="I584" s="148">
        <v>46296</v>
      </c>
      <c r="J584" s="121">
        <v>401768</v>
      </c>
      <c r="K584" s="154"/>
    </row>
    <row r="585" spans="1:11" s="112" customFormat="1" ht="30" customHeight="1" outlineLevel="1" x14ac:dyDescent="0.2">
      <c r="A585" s="117" t="s">
        <v>1159</v>
      </c>
      <c r="B585" s="118" t="s">
        <v>78</v>
      </c>
      <c r="C585" s="119" t="s">
        <v>962</v>
      </c>
      <c r="D585" s="120" t="s">
        <v>2021</v>
      </c>
      <c r="E585" s="120" t="s">
        <v>372</v>
      </c>
      <c r="F585" s="120" t="s">
        <v>1155</v>
      </c>
      <c r="G585" s="123">
        <v>0</v>
      </c>
      <c r="H585" s="123">
        <v>0</v>
      </c>
      <c r="I585" s="148">
        <v>46296</v>
      </c>
      <c r="J585" s="121">
        <v>401768</v>
      </c>
      <c r="K585" s="154"/>
    </row>
    <row r="586" spans="1:11" s="112" customFormat="1" ht="30" customHeight="1" outlineLevel="1" x14ac:dyDescent="0.2">
      <c r="A586" s="117" t="s">
        <v>1159</v>
      </c>
      <c r="B586" s="118" t="s">
        <v>78</v>
      </c>
      <c r="C586" s="119" t="s">
        <v>963</v>
      </c>
      <c r="D586" s="120" t="s">
        <v>2022</v>
      </c>
      <c r="E586" s="120" t="s">
        <v>372</v>
      </c>
      <c r="F586" s="120" t="s">
        <v>1155</v>
      </c>
      <c r="G586" s="123">
        <v>0</v>
      </c>
      <c r="H586" s="123">
        <v>0</v>
      </c>
      <c r="I586" s="148">
        <v>46296</v>
      </c>
      <c r="J586" s="121">
        <v>401768</v>
      </c>
      <c r="K586" s="154"/>
    </row>
    <row r="587" spans="1:11" s="112" customFormat="1" ht="30" customHeight="1" outlineLevel="1" x14ac:dyDescent="0.2">
      <c r="A587" s="117" t="s">
        <v>1159</v>
      </c>
      <c r="B587" s="118" t="s">
        <v>78</v>
      </c>
      <c r="C587" s="119" t="s">
        <v>964</v>
      </c>
      <c r="D587" s="120" t="s">
        <v>2023</v>
      </c>
      <c r="E587" s="120" t="s">
        <v>372</v>
      </c>
      <c r="F587" s="120" t="s">
        <v>1155</v>
      </c>
      <c r="G587" s="123">
        <v>0</v>
      </c>
      <c r="H587" s="123">
        <v>0</v>
      </c>
      <c r="I587" s="148">
        <v>46296</v>
      </c>
      <c r="J587" s="121">
        <v>401768</v>
      </c>
      <c r="K587" s="154"/>
    </row>
    <row r="588" spans="1:11" s="112" customFormat="1" ht="30" customHeight="1" outlineLevel="1" x14ac:dyDescent="0.2">
      <c r="A588" s="117" t="s">
        <v>1159</v>
      </c>
      <c r="B588" s="118" t="s">
        <v>78</v>
      </c>
      <c r="C588" s="119" t="s">
        <v>965</v>
      </c>
      <c r="D588" s="120" t="s">
        <v>2024</v>
      </c>
      <c r="E588" s="120" t="s">
        <v>372</v>
      </c>
      <c r="F588" s="120" t="s">
        <v>1155</v>
      </c>
      <c r="G588" s="123">
        <v>0</v>
      </c>
      <c r="H588" s="123">
        <v>0</v>
      </c>
      <c r="I588" s="148">
        <v>46296</v>
      </c>
      <c r="J588" s="121">
        <v>401768</v>
      </c>
      <c r="K588" s="154"/>
    </row>
    <row r="589" spans="1:11" s="112" customFormat="1" ht="30" customHeight="1" outlineLevel="1" x14ac:dyDescent="0.2">
      <c r="A589" s="117" t="s">
        <v>1159</v>
      </c>
      <c r="B589" s="118" t="s">
        <v>78</v>
      </c>
      <c r="C589" s="119" t="s">
        <v>966</v>
      </c>
      <c r="D589" s="120" t="s">
        <v>2025</v>
      </c>
      <c r="E589" s="120" t="s">
        <v>372</v>
      </c>
      <c r="F589" s="120" t="s">
        <v>1155</v>
      </c>
      <c r="G589" s="123">
        <v>0</v>
      </c>
      <c r="H589" s="123">
        <v>0</v>
      </c>
      <c r="I589" s="148">
        <v>46296</v>
      </c>
      <c r="J589" s="121">
        <v>401768</v>
      </c>
      <c r="K589" s="154"/>
    </row>
    <row r="590" spans="1:11" s="112" customFormat="1" ht="30" customHeight="1" outlineLevel="1" x14ac:dyDescent="0.2">
      <c r="A590" s="117" t="s">
        <v>1159</v>
      </c>
      <c r="B590" s="118" t="s">
        <v>78</v>
      </c>
      <c r="C590" s="119" t="s">
        <v>967</v>
      </c>
      <c r="D590" s="120" t="s">
        <v>2026</v>
      </c>
      <c r="E590" s="120" t="s">
        <v>372</v>
      </c>
      <c r="F590" s="120" t="s">
        <v>1155</v>
      </c>
      <c r="G590" s="123">
        <v>0</v>
      </c>
      <c r="H590" s="123">
        <v>0</v>
      </c>
      <c r="I590" s="148">
        <v>46296</v>
      </c>
      <c r="J590" s="121">
        <v>401768</v>
      </c>
      <c r="K590" s="154"/>
    </row>
    <row r="591" spans="1:11" s="112" customFormat="1" ht="30" customHeight="1" outlineLevel="1" x14ac:dyDescent="0.2">
      <c r="A591" s="117" t="s">
        <v>1159</v>
      </c>
      <c r="B591" s="118" t="s">
        <v>78</v>
      </c>
      <c r="C591" s="119" t="s">
        <v>968</v>
      </c>
      <c r="D591" s="120" t="s">
        <v>2027</v>
      </c>
      <c r="E591" s="120" t="s">
        <v>372</v>
      </c>
      <c r="F591" s="120" t="s">
        <v>1155</v>
      </c>
      <c r="G591" s="123">
        <v>0</v>
      </c>
      <c r="H591" s="123">
        <v>0</v>
      </c>
      <c r="I591" s="148">
        <v>46296</v>
      </c>
      <c r="J591" s="121">
        <v>401768</v>
      </c>
      <c r="K591" s="154"/>
    </row>
    <row r="592" spans="1:11" s="112" customFormat="1" ht="30" customHeight="1" outlineLevel="1" x14ac:dyDescent="0.2">
      <c r="A592" s="117" t="s">
        <v>1159</v>
      </c>
      <c r="B592" s="118" t="s">
        <v>78</v>
      </c>
      <c r="C592" s="119" t="s">
        <v>1052</v>
      </c>
      <c r="D592" s="120" t="s">
        <v>2028</v>
      </c>
      <c r="E592" s="120" t="s">
        <v>372</v>
      </c>
      <c r="F592" s="120" t="s">
        <v>1155</v>
      </c>
      <c r="G592" s="123">
        <v>0</v>
      </c>
      <c r="H592" s="123">
        <v>0</v>
      </c>
      <c r="I592" s="148">
        <v>46296</v>
      </c>
      <c r="J592" s="121">
        <v>401768</v>
      </c>
      <c r="K592" s="154"/>
    </row>
    <row r="593" spans="1:11" s="112" customFormat="1" ht="30" customHeight="1" outlineLevel="1" x14ac:dyDescent="0.2">
      <c r="A593" s="117" t="s">
        <v>1159</v>
      </c>
      <c r="B593" s="118" t="s">
        <v>78</v>
      </c>
      <c r="C593" s="119" t="s">
        <v>1186</v>
      </c>
      <c r="D593" s="120" t="s">
        <v>2029</v>
      </c>
      <c r="E593" s="120" t="s">
        <v>372</v>
      </c>
      <c r="F593" s="120" t="s">
        <v>1155</v>
      </c>
      <c r="G593" s="123">
        <v>0</v>
      </c>
      <c r="H593" s="123">
        <v>0</v>
      </c>
      <c r="I593" s="148">
        <v>46296</v>
      </c>
      <c r="J593" s="121">
        <v>401768</v>
      </c>
      <c r="K593" s="154"/>
    </row>
    <row r="594" spans="1:11" s="112" customFormat="1" ht="30" customHeight="1" outlineLevel="1" x14ac:dyDescent="0.2">
      <c r="A594" s="117" t="s">
        <v>1159</v>
      </c>
      <c r="B594" s="118" t="s">
        <v>78</v>
      </c>
      <c r="C594" s="119" t="s">
        <v>1187</v>
      </c>
      <c r="D594" s="120" t="s">
        <v>2030</v>
      </c>
      <c r="E594" s="120" t="s">
        <v>372</v>
      </c>
      <c r="F594" s="120" t="s">
        <v>1155</v>
      </c>
      <c r="G594" s="123">
        <v>0</v>
      </c>
      <c r="H594" s="123">
        <v>0</v>
      </c>
      <c r="I594" s="148">
        <v>46296</v>
      </c>
      <c r="J594" s="121">
        <v>401768</v>
      </c>
      <c r="K594" s="154"/>
    </row>
    <row r="595" spans="1:11" s="112" customFormat="1" ht="30" customHeight="1" outlineLevel="1" x14ac:dyDescent="0.2">
      <c r="A595" s="117" t="s">
        <v>1159</v>
      </c>
      <c r="B595" s="118" t="s">
        <v>78</v>
      </c>
      <c r="C595" s="119" t="s">
        <v>969</v>
      </c>
      <c r="D595" s="120" t="s">
        <v>2031</v>
      </c>
      <c r="E595" s="120" t="s">
        <v>372</v>
      </c>
      <c r="F595" s="120" t="s">
        <v>1155</v>
      </c>
      <c r="G595" s="123">
        <v>0</v>
      </c>
      <c r="H595" s="123">
        <v>0</v>
      </c>
      <c r="I595" s="148">
        <v>46296</v>
      </c>
      <c r="J595" s="121">
        <v>401768</v>
      </c>
      <c r="K595" s="154"/>
    </row>
    <row r="596" spans="1:11" s="112" customFormat="1" ht="30" customHeight="1" outlineLevel="1" x14ac:dyDescent="0.2">
      <c r="A596" s="122" t="s">
        <v>1159</v>
      </c>
      <c r="B596" s="120" t="s">
        <v>78</v>
      </c>
      <c r="C596" s="120" t="s">
        <v>1188</v>
      </c>
      <c r="D596" s="120" t="s">
        <v>2032</v>
      </c>
      <c r="E596" s="120" t="s">
        <v>372</v>
      </c>
      <c r="F596" s="120" t="s">
        <v>1155</v>
      </c>
      <c r="G596" s="123">
        <v>0</v>
      </c>
      <c r="H596" s="123">
        <v>0</v>
      </c>
      <c r="I596" s="148">
        <v>46296</v>
      </c>
      <c r="J596" s="121">
        <v>401768</v>
      </c>
      <c r="K596" s="154"/>
    </row>
    <row r="597" spans="1:11" s="112" customFormat="1" ht="30" customHeight="1" outlineLevel="1" x14ac:dyDescent="0.2">
      <c r="A597" s="122" t="s">
        <v>1159</v>
      </c>
      <c r="B597" s="120" t="s">
        <v>78</v>
      </c>
      <c r="C597" s="120" t="s">
        <v>1189</v>
      </c>
      <c r="D597" s="120" t="s">
        <v>2033</v>
      </c>
      <c r="E597" s="120" t="s">
        <v>372</v>
      </c>
      <c r="F597" s="120" t="s">
        <v>1155</v>
      </c>
      <c r="G597" s="123">
        <v>0</v>
      </c>
      <c r="H597" s="123">
        <v>0</v>
      </c>
      <c r="I597" s="148">
        <v>46296</v>
      </c>
      <c r="J597" s="121">
        <v>401768</v>
      </c>
      <c r="K597" s="154"/>
    </row>
    <row r="598" spans="1:11" s="112" customFormat="1" ht="30" customHeight="1" outlineLevel="1" x14ac:dyDescent="0.2">
      <c r="A598" s="122" t="s">
        <v>1159</v>
      </c>
      <c r="B598" s="120" t="s">
        <v>78</v>
      </c>
      <c r="C598" s="120" t="s">
        <v>1190</v>
      </c>
      <c r="D598" s="120" t="s">
        <v>2034</v>
      </c>
      <c r="E598" s="120" t="s">
        <v>372</v>
      </c>
      <c r="F598" s="120" t="s">
        <v>1155</v>
      </c>
      <c r="G598" s="123">
        <v>0</v>
      </c>
      <c r="H598" s="123">
        <v>0</v>
      </c>
      <c r="I598" s="148">
        <v>46296</v>
      </c>
      <c r="J598" s="121">
        <v>401768</v>
      </c>
      <c r="K598" s="154"/>
    </row>
    <row r="599" spans="1:11" s="112" customFormat="1" ht="30" customHeight="1" outlineLevel="1" x14ac:dyDescent="0.2">
      <c r="A599" s="122" t="s">
        <v>1159</v>
      </c>
      <c r="B599" s="120" t="s">
        <v>78</v>
      </c>
      <c r="C599" s="120" t="s">
        <v>1541</v>
      </c>
      <c r="D599" s="120" t="s">
        <v>2035</v>
      </c>
      <c r="E599" s="120" t="s">
        <v>372</v>
      </c>
      <c r="F599" s="120" t="s">
        <v>1155</v>
      </c>
      <c r="G599" s="123">
        <v>0</v>
      </c>
      <c r="H599" s="123">
        <v>0</v>
      </c>
      <c r="I599" s="148">
        <v>46296</v>
      </c>
      <c r="J599" s="121">
        <v>401768</v>
      </c>
      <c r="K599" s="154"/>
    </row>
    <row r="600" spans="1:11" s="112" customFormat="1" ht="30" customHeight="1" outlineLevel="1" x14ac:dyDescent="0.2">
      <c r="A600" s="122" t="s">
        <v>1159</v>
      </c>
      <c r="B600" s="120" t="s">
        <v>78</v>
      </c>
      <c r="C600" s="120" t="s">
        <v>1438</v>
      </c>
      <c r="D600" s="120" t="s">
        <v>2036</v>
      </c>
      <c r="E600" s="120" t="s">
        <v>372</v>
      </c>
      <c r="F600" s="120" t="s">
        <v>1155</v>
      </c>
      <c r="G600" s="123">
        <v>0</v>
      </c>
      <c r="H600" s="123">
        <v>0</v>
      </c>
      <c r="I600" s="148">
        <v>46296</v>
      </c>
      <c r="J600" s="121">
        <v>401768</v>
      </c>
      <c r="K600" s="154"/>
    </row>
    <row r="601" spans="1:11" s="112" customFormat="1" ht="30" customHeight="1" outlineLevel="1" x14ac:dyDescent="0.2">
      <c r="A601" s="122" t="s">
        <v>1159</v>
      </c>
      <c r="B601" s="120" t="s">
        <v>78</v>
      </c>
      <c r="C601" s="120" t="s">
        <v>1483</v>
      </c>
      <c r="D601" s="120" t="s">
        <v>2037</v>
      </c>
      <c r="E601" s="120" t="s">
        <v>372</v>
      </c>
      <c r="F601" s="120" t="s">
        <v>1155</v>
      </c>
      <c r="G601" s="123">
        <v>0</v>
      </c>
      <c r="H601" s="123">
        <v>0</v>
      </c>
      <c r="I601" s="148">
        <v>46296</v>
      </c>
      <c r="J601" s="121">
        <v>401768</v>
      </c>
      <c r="K601" s="154"/>
    </row>
    <row r="602" spans="1:11" s="112" customFormat="1" ht="30" customHeight="1" outlineLevel="1" x14ac:dyDescent="0.2">
      <c r="A602" s="122" t="s">
        <v>1159</v>
      </c>
      <c r="B602" s="120" t="s">
        <v>78</v>
      </c>
      <c r="C602" s="120" t="s">
        <v>1506</v>
      </c>
      <c r="D602" s="120" t="s">
        <v>2038</v>
      </c>
      <c r="E602" s="120" t="s">
        <v>372</v>
      </c>
      <c r="F602" s="120" t="s">
        <v>1155</v>
      </c>
      <c r="G602" s="123">
        <v>0</v>
      </c>
      <c r="H602" s="123">
        <v>0</v>
      </c>
      <c r="I602" s="148">
        <v>46296</v>
      </c>
      <c r="J602" s="121">
        <v>401768</v>
      </c>
      <c r="K602" s="154"/>
    </row>
    <row r="603" spans="1:11" s="112" customFormat="1" ht="30" customHeight="1" outlineLevel="1" x14ac:dyDescent="0.2">
      <c r="A603" s="122" t="s">
        <v>1159</v>
      </c>
      <c r="B603" s="120" t="s">
        <v>78</v>
      </c>
      <c r="C603" s="120" t="s">
        <v>1507</v>
      </c>
      <c r="D603" s="120" t="s">
        <v>2039</v>
      </c>
      <c r="E603" s="120" t="s">
        <v>372</v>
      </c>
      <c r="F603" s="120" t="s">
        <v>1155</v>
      </c>
      <c r="G603" s="123">
        <v>0</v>
      </c>
      <c r="H603" s="123">
        <v>0</v>
      </c>
      <c r="I603" s="148">
        <v>46296</v>
      </c>
      <c r="J603" s="121">
        <v>401768</v>
      </c>
      <c r="K603" s="154"/>
    </row>
    <row r="604" spans="1:11" s="112" customFormat="1" ht="30" customHeight="1" outlineLevel="1" x14ac:dyDescent="0.2">
      <c r="A604" s="122" t="s">
        <v>1159</v>
      </c>
      <c r="B604" s="120" t="s">
        <v>78</v>
      </c>
      <c r="C604" s="120" t="s">
        <v>1508</v>
      </c>
      <c r="D604" s="120" t="s">
        <v>2040</v>
      </c>
      <c r="E604" s="120" t="s">
        <v>372</v>
      </c>
      <c r="F604" s="120" t="s">
        <v>1155</v>
      </c>
      <c r="G604" s="123">
        <v>0</v>
      </c>
      <c r="H604" s="123">
        <v>0</v>
      </c>
      <c r="I604" s="148">
        <v>46296</v>
      </c>
      <c r="J604" s="121">
        <v>401768</v>
      </c>
      <c r="K604" s="154"/>
    </row>
    <row r="605" spans="1:11" s="112" customFormat="1" ht="30" customHeight="1" outlineLevel="1" x14ac:dyDescent="0.2">
      <c r="A605" s="122" t="s">
        <v>1159</v>
      </c>
      <c r="B605" s="120" t="s">
        <v>78</v>
      </c>
      <c r="C605" s="120" t="s">
        <v>1537</v>
      </c>
      <c r="D605" s="120" t="s">
        <v>2041</v>
      </c>
      <c r="E605" s="120" t="s">
        <v>372</v>
      </c>
      <c r="F605" s="120" t="s">
        <v>1155</v>
      </c>
      <c r="G605" s="123">
        <v>0</v>
      </c>
      <c r="H605" s="123">
        <v>0</v>
      </c>
      <c r="I605" s="148">
        <v>46296</v>
      </c>
      <c r="J605" s="121">
        <v>401768</v>
      </c>
      <c r="K605" s="154"/>
    </row>
    <row r="606" spans="1:11" s="112" customFormat="1" ht="30" customHeight="1" outlineLevel="1" x14ac:dyDescent="0.2">
      <c r="A606" s="122" t="s">
        <v>1159</v>
      </c>
      <c r="B606" s="120" t="s">
        <v>78</v>
      </c>
      <c r="C606" s="120" t="s">
        <v>1538</v>
      </c>
      <c r="D606" s="120" t="s">
        <v>2042</v>
      </c>
      <c r="E606" s="120" t="s">
        <v>372</v>
      </c>
      <c r="F606" s="120" t="s">
        <v>1155</v>
      </c>
      <c r="G606" s="123">
        <v>0</v>
      </c>
      <c r="H606" s="123">
        <v>0</v>
      </c>
      <c r="I606" s="148">
        <v>46296</v>
      </c>
      <c r="J606" s="121">
        <v>401768</v>
      </c>
      <c r="K606" s="154"/>
    </row>
    <row r="607" spans="1:11" s="112" customFormat="1" ht="30" customHeight="1" outlineLevel="1" x14ac:dyDescent="0.2">
      <c r="A607" s="214" t="s">
        <v>1159</v>
      </c>
      <c r="B607" s="215" t="s">
        <v>78</v>
      </c>
      <c r="C607" s="215" t="s">
        <v>1552</v>
      </c>
      <c r="D607" s="216" t="s">
        <v>2043</v>
      </c>
      <c r="E607" s="216" t="s">
        <v>372</v>
      </c>
      <c r="F607" s="216" t="s">
        <v>1155</v>
      </c>
      <c r="G607" s="217">
        <v>0</v>
      </c>
      <c r="H607" s="217">
        <v>0</v>
      </c>
      <c r="I607" s="218">
        <v>46296</v>
      </c>
      <c r="J607" s="219">
        <v>401768</v>
      </c>
      <c r="K607" s="216"/>
    </row>
    <row r="608" spans="1:11" s="112" customFormat="1" ht="30" customHeight="1" outlineLevel="1" x14ac:dyDescent="0.2">
      <c r="A608" s="214" t="s">
        <v>1159</v>
      </c>
      <c r="B608" s="215" t="s">
        <v>78</v>
      </c>
      <c r="C608" s="215" t="s">
        <v>1596</v>
      </c>
      <c r="D608" s="216" t="s">
        <v>2044</v>
      </c>
      <c r="E608" s="216" t="s">
        <v>372</v>
      </c>
      <c r="F608" s="216" t="s">
        <v>1155</v>
      </c>
      <c r="G608" s="217">
        <v>0</v>
      </c>
      <c r="H608" s="217">
        <v>0</v>
      </c>
      <c r="I608" s="218">
        <v>46296</v>
      </c>
      <c r="J608" s="219">
        <v>401768</v>
      </c>
      <c r="K608" s="216"/>
    </row>
    <row r="609" spans="1:11" s="112" customFormat="1" ht="99.95" customHeight="1" x14ac:dyDescent="0.2">
      <c r="A609" s="185" t="s">
        <v>179</v>
      </c>
      <c r="B609" s="188" t="s">
        <v>83</v>
      </c>
      <c r="C609" s="142"/>
      <c r="D609" s="140" t="s">
        <v>659</v>
      </c>
      <c r="E609" s="96" t="s">
        <v>2058</v>
      </c>
      <c r="F609" s="140"/>
      <c r="G609" s="141"/>
      <c r="H609" s="141"/>
      <c r="I609" s="197">
        <v>46296</v>
      </c>
      <c r="J609" s="202">
        <v>401768</v>
      </c>
      <c r="K609" s="165"/>
    </row>
    <row r="610" spans="1:11" s="112" customFormat="1" ht="30" customHeight="1" outlineLevel="1" x14ac:dyDescent="0.2">
      <c r="A610" s="117" t="s">
        <v>1159</v>
      </c>
      <c r="B610" s="118" t="s">
        <v>83</v>
      </c>
      <c r="C610" s="119" t="s">
        <v>172</v>
      </c>
      <c r="D610" s="120" t="s">
        <v>690</v>
      </c>
      <c r="E610" s="120" t="s">
        <v>372</v>
      </c>
      <c r="F610" s="120" t="s">
        <v>1155</v>
      </c>
      <c r="G610" s="123">
        <v>0</v>
      </c>
      <c r="H610" s="123">
        <v>0</v>
      </c>
      <c r="I610" s="148">
        <v>46296</v>
      </c>
      <c r="J610" s="121">
        <v>401768</v>
      </c>
      <c r="K610" s="154"/>
    </row>
    <row r="611" spans="1:11" s="112" customFormat="1" ht="99.95" customHeight="1" x14ac:dyDescent="0.2">
      <c r="A611" s="185" t="s">
        <v>179</v>
      </c>
      <c r="B611" s="188" t="s">
        <v>252</v>
      </c>
      <c r="C611" s="142"/>
      <c r="D611" s="140" t="s">
        <v>691</v>
      </c>
      <c r="E611" s="96" t="s">
        <v>2058</v>
      </c>
      <c r="F611" s="140"/>
      <c r="G611" s="141"/>
      <c r="H611" s="141"/>
      <c r="I611" s="197">
        <v>46296</v>
      </c>
      <c r="J611" s="202">
        <v>401768</v>
      </c>
      <c r="K611" s="165"/>
    </row>
    <row r="612" spans="1:11" s="112" customFormat="1" ht="30" customHeight="1" outlineLevel="1" x14ac:dyDescent="0.2">
      <c r="A612" s="117" t="s">
        <v>1159</v>
      </c>
      <c r="B612" s="118" t="s">
        <v>252</v>
      </c>
      <c r="C612" s="119" t="s">
        <v>1135</v>
      </c>
      <c r="D612" s="120" t="s">
        <v>698</v>
      </c>
      <c r="E612" s="120" t="s">
        <v>372</v>
      </c>
      <c r="F612" s="120" t="s">
        <v>1155</v>
      </c>
      <c r="G612" s="123">
        <v>0</v>
      </c>
      <c r="H612" s="123">
        <v>0</v>
      </c>
      <c r="I612" s="148">
        <v>46296</v>
      </c>
      <c r="J612" s="121">
        <v>401768</v>
      </c>
      <c r="K612" s="154"/>
    </row>
    <row r="613" spans="1:11" s="112" customFormat="1" ht="30" customHeight="1" outlineLevel="1" x14ac:dyDescent="0.2">
      <c r="A613" s="117" t="s">
        <v>1159</v>
      </c>
      <c r="B613" s="118" t="s">
        <v>252</v>
      </c>
      <c r="C613" s="119" t="s">
        <v>253</v>
      </c>
      <c r="D613" s="120" t="s">
        <v>692</v>
      </c>
      <c r="E613" s="120" t="s">
        <v>372</v>
      </c>
      <c r="F613" s="120" t="s">
        <v>1155</v>
      </c>
      <c r="G613" s="123">
        <v>0</v>
      </c>
      <c r="H613" s="123">
        <v>0</v>
      </c>
      <c r="I613" s="148">
        <v>46296</v>
      </c>
      <c r="J613" s="121">
        <v>401768</v>
      </c>
      <c r="K613" s="154"/>
    </row>
    <row r="614" spans="1:11" s="112" customFormat="1" ht="30" customHeight="1" outlineLevel="1" x14ac:dyDescent="0.2">
      <c r="A614" s="117" t="s">
        <v>1159</v>
      </c>
      <c r="B614" s="118" t="s">
        <v>252</v>
      </c>
      <c r="C614" s="119" t="s">
        <v>254</v>
      </c>
      <c r="D614" s="120" t="s">
        <v>693</v>
      </c>
      <c r="E614" s="120" t="s">
        <v>372</v>
      </c>
      <c r="F614" s="120" t="s">
        <v>1155</v>
      </c>
      <c r="G614" s="123">
        <v>0</v>
      </c>
      <c r="H614" s="123">
        <v>0</v>
      </c>
      <c r="I614" s="148">
        <v>46296</v>
      </c>
      <c r="J614" s="121">
        <v>401768</v>
      </c>
      <c r="K614" s="154"/>
    </row>
    <row r="615" spans="1:11" s="112" customFormat="1" ht="30" customHeight="1" outlineLevel="1" x14ac:dyDescent="0.2">
      <c r="A615" s="117" t="s">
        <v>1159</v>
      </c>
      <c r="B615" s="118" t="s">
        <v>252</v>
      </c>
      <c r="C615" s="119" t="s">
        <v>255</v>
      </c>
      <c r="D615" s="120" t="s">
        <v>694</v>
      </c>
      <c r="E615" s="120" t="s">
        <v>372</v>
      </c>
      <c r="F615" s="120" t="s">
        <v>1155</v>
      </c>
      <c r="G615" s="123">
        <v>0</v>
      </c>
      <c r="H615" s="123">
        <v>0</v>
      </c>
      <c r="I615" s="148">
        <v>46296</v>
      </c>
      <c r="J615" s="121">
        <v>401768</v>
      </c>
      <c r="K615" s="154"/>
    </row>
    <row r="616" spans="1:11" s="112" customFormat="1" ht="30" customHeight="1" outlineLevel="1" x14ac:dyDescent="0.2">
      <c r="A616" s="117" t="s">
        <v>1159</v>
      </c>
      <c r="B616" s="118" t="s">
        <v>252</v>
      </c>
      <c r="C616" s="119" t="s">
        <v>256</v>
      </c>
      <c r="D616" s="120" t="s">
        <v>695</v>
      </c>
      <c r="E616" s="120" t="s">
        <v>372</v>
      </c>
      <c r="F616" s="120" t="s">
        <v>1155</v>
      </c>
      <c r="G616" s="123">
        <v>0</v>
      </c>
      <c r="H616" s="123">
        <v>0</v>
      </c>
      <c r="I616" s="148">
        <v>46296</v>
      </c>
      <c r="J616" s="121">
        <v>401768</v>
      </c>
      <c r="K616" s="154"/>
    </row>
    <row r="617" spans="1:11" s="112" customFormat="1" ht="30" customHeight="1" outlineLevel="1" x14ac:dyDescent="0.2">
      <c r="A617" s="117" t="s">
        <v>1159</v>
      </c>
      <c r="B617" s="118" t="s">
        <v>252</v>
      </c>
      <c r="C617" s="119" t="s">
        <v>257</v>
      </c>
      <c r="D617" s="120" t="s">
        <v>696</v>
      </c>
      <c r="E617" s="120" t="s">
        <v>372</v>
      </c>
      <c r="F617" s="120" t="s">
        <v>1155</v>
      </c>
      <c r="G617" s="123">
        <v>0</v>
      </c>
      <c r="H617" s="123">
        <v>0</v>
      </c>
      <c r="I617" s="148">
        <v>46296</v>
      </c>
      <c r="J617" s="121">
        <v>401768</v>
      </c>
      <c r="K617" s="154"/>
    </row>
    <row r="618" spans="1:11" s="112" customFormat="1" ht="30" customHeight="1" outlineLevel="1" x14ac:dyDescent="0.2">
      <c r="A618" s="117" t="s">
        <v>1159</v>
      </c>
      <c r="B618" s="118" t="s">
        <v>252</v>
      </c>
      <c r="C618" s="119" t="s">
        <v>258</v>
      </c>
      <c r="D618" s="120" t="s">
        <v>738</v>
      </c>
      <c r="E618" s="120" t="s">
        <v>372</v>
      </c>
      <c r="F618" s="120" t="s">
        <v>1155</v>
      </c>
      <c r="G618" s="123">
        <v>0</v>
      </c>
      <c r="H618" s="123">
        <v>0</v>
      </c>
      <c r="I618" s="148">
        <v>46296</v>
      </c>
      <c r="J618" s="121">
        <v>401768</v>
      </c>
      <c r="K618" s="154"/>
    </row>
    <row r="619" spans="1:11" s="132" customFormat="1" ht="30" x14ac:dyDescent="0.2">
      <c r="A619" s="185" t="s">
        <v>179</v>
      </c>
      <c r="B619" s="189" t="s">
        <v>299</v>
      </c>
      <c r="C619" s="102"/>
      <c r="D619" s="95" t="s">
        <v>697</v>
      </c>
      <c r="E619" s="95" t="s">
        <v>410</v>
      </c>
      <c r="F619" s="95"/>
      <c r="G619" s="103"/>
      <c r="H619" s="103"/>
      <c r="I619" s="197">
        <v>46296</v>
      </c>
      <c r="J619" s="204">
        <v>401768</v>
      </c>
      <c r="K619" s="150" t="s">
        <v>1313</v>
      </c>
    </row>
    <row r="620" spans="1:11" s="112" customFormat="1" ht="30" customHeight="1" x14ac:dyDescent="0.2">
      <c r="A620" s="185" t="s">
        <v>179</v>
      </c>
      <c r="B620" s="183" t="s">
        <v>300</v>
      </c>
      <c r="C620" s="93"/>
      <c r="D620" s="95" t="s">
        <v>401</v>
      </c>
      <c r="E620" s="95"/>
      <c r="F620" s="95"/>
      <c r="G620" s="101"/>
      <c r="H620" s="101"/>
      <c r="I620" s="197">
        <v>46296</v>
      </c>
      <c r="J620" s="204">
        <v>401768</v>
      </c>
      <c r="K620" s="150"/>
    </row>
    <row r="621" spans="1:11" s="112" customFormat="1" ht="30" customHeight="1" outlineLevel="1" x14ac:dyDescent="0.2">
      <c r="A621" s="111" t="s">
        <v>1159</v>
      </c>
      <c r="B621" s="106" t="s">
        <v>300</v>
      </c>
      <c r="C621" s="114" t="s">
        <v>303</v>
      </c>
      <c r="D621" s="107" t="s">
        <v>1142</v>
      </c>
      <c r="E621" s="107"/>
      <c r="F621" s="107" t="s">
        <v>1155</v>
      </c>
      <c r="G621" s="127">
        <v>491.31</v>
      </c>
      <c r="H621" s="127">
        <v>454.5</v>
      </c>
      <c r="I621" s="148">
        <v>46296</v>
      </c>
      <c r="J621" s="116">
        <v>401768</v>
      </c>
      <c r="K621" s="150"/>
    </row>
    <row r="622" spans="1:11" s="112" customFormat="1" ht="30" customHeight="1" outlineLevel="1" x14ac:dyDescent="0.2">
      <c r="A622" s="111" t="s">
        <v>1159</v>
      </c>
      <c r="B622" s="106" t="s">
        <v>300</v>
      </c>
      <c r="C622" s="114" t="s">
        <v>304</v>
      </c>
      <c r="D622" s="107" t="s">
        <v>2045</v>
      </c>
      <c r="E622" s="107" t="s">
        <v>1109</v>
      </c>
      <c r="F622" s="107" t="s">
        <v>1155</v>
      </c>
      <c r="G622" s="127">
        <v>244.79</v>
      </c>
      <c r="H622" s="127">
        <v>226.45</v>
      </c>
      <c r="I622" s="148">
        <v>46296</v>
      </c>
      <c r="J622" s="116">
        <v>401768</v>
      </c>
      <c r="K622" s="150"/>
    </row>
    <row r="623" spans="1:11" s="112" customFormat="1" ht="30" customHeight="1" outlineLevel="1" x14ac:dyDescent="0.2">
      <c r="A623" s="111" t="s">
        <v>1159</v>
      </c>
      <c r="B623" s="106" t="s">
        <v>300</v>
      </c>
      <c r="C623" s="114" t="s">
        <v>305</v>
      </c>
      <c r="D623" s="107" t="s">
        <v>2046</v>
      </c>
      <c r="E623" s="107" t="s">
        <v>1110</v>
      </c>
      <c r="F623" s="107" t="s">
        <v>1155</v>
      </c>
      <c r="G623" s="127">
        <v>194.9</v>
      </c>
      <c r="H623" s="127">
        <v>180.3</v>
      </c>
      <c r="I623" s="148">
        <v>46296</v>
      </c>
      <c r="J623" s="116">
        <v>401768</v>
      </c>
      <c r="K623" s="150"/>
    </row>
    <row r="624" spans="1:11" s="112" customFormat="1" ht="30" customHeight="1" outlineLevel="1" x14ac:dyDescent="0.2">
      <c r="A624" s="111" t="s">
        <v>1159</v>
      </c>
      <c r="B624" s="106" t="s">
        <v>300</v>
      </c>
      <c r="C624" s="114" t="s">
        <v>306</v>
      </c>
      <c r="D624" s="107" t="s">
        <v>2047</v>
      </c>
      <c r="E624" s="107" t="s">
        <v>1111</v>
      </c>
      <c r="F624" s="107" t="s">
        <v>1155</v>
      </c>
      <c r="G624" s="127">
        <v>239.98</v>
      </c>
      <c r="H624" s="127">
        <v>222</v>
      </c>
      <c r="I624" s="148">
        <v>46296</v>
      </c>
      <c r="J624" s="116">
        <v>401768</v>
      </c>
      <c r="K624" s="150"/>
    </row>
    <row r="625" spans="1:11" s="112" customFormat="1" ht="30" customHeight="1" outlineLevel="1" x14ac:dyDescent="0.2">
      <c r="A625" s="111" t="s">
        <v>1159</v>
      </c>
      <c r="B625" s="106" t="s">
        <v>300</v>
      </c>
      <c r="C625" s="114" t="s">
        <v>307</v>
      </c>
      <c r="D625" s="107" t="s">
        <v>2048</v>
      </c>
      <c r="E625" s="107" t="s">
        <v>1111</v>
      </c>
      <c r="F625" s="107" t="s">
        <v>1155</v>
      </c>
      <c r="G625" s="127">
        <v>287.98</v>
      </c>
      <c r="H625" s="127">
        <v>266.39999999999998</v>
      </c>
      <c r="I625" s="148">
        <v>46296</v>
      </c>
      <c r="J625" s="116">
        <v>401768</v>
      </c>
      <c r="K625" s="150"/>
    </row>
    <row r="626" spans="1:11" s="112" customFormat="1" ht="30" customHeight="1" outlineLevel="1" x14ac:dyDescent="0.2">
      <c r="A626" s="111" t="s">
        <v>1159</v>
      </c>
      <c r="B626" s="106" t="s">
        <v>300</v>
      </c>
      <c r="C626" s="114" t="s">
        <v>308</v>
      </c>
      <c r="D626" s="107" t="s">
        <v>698</v>
      </c>
      <c r="E626" s="107"/>
      <c r="F626" s="107" t="s">
        <v>1155</v>
      </c>
      <c r="G626" s="127">
        <v>665.63</v>
      </c>
      <c r="H626" s="127">
        <v>615.75</v>
      </c>
      <c r="I626" s="148">
        <v>46296</v>
      </c>
      <c r="J626" s="116">
        <v>401768</v>
      </c>
      <c r="K626" s="154" t="s">
        <v>1529</v>
      </c>
    </row>
    <row r="627" spans="1:11" s="112" customFormat="1" ht="30" customHeight="1" outlineLevel="1" x14ac:dyDescent="0.2">
      <c r="A627" s="111" t="s">
        <v>1159</v>
      </c>
      <c r="B627" s="106" t="s">
        <v>300</v>
      </c>
      <c r="C627" s="114" t="s">
        <v>309</v>
      </c>
      <c r="D627" s="107" t="s">
        <v>699</v>
      </c>
      <c r="E627" s="107"/>
      <c r="F627" s="107" t="s">
        <v>1155</v>
      </c>
      <c r="G627" s="127">
        <v>1622.85</v>
      </c>
      <c r="H627" s="127">
        <v>1501.25</v>
      </c>
      <c r="I627" s="148">
        <v>46296</v>
      </c>
      <c r="J627" s="116">
        <v>401768</v>
      </c>
      <c r="K627" s="154" t="s">
        <v>1539</v>
      </c>
    </row>
    <row r="628" spans="1:11" s="112" customFormat="1" ht="30" customHeight="1" outlineLevel="1" x14ac:dyDescent="0.2">
      <c r="A628" s="111" t="s">
        <v>1159</v>
      </c>
      <c r="B628" s="106" t="s">
        <v>300</v>
      </c>
      <c r="C628" s="114" t="s">
        <v>1085</v>
      </c>
      <c r="D628" s="107" t="s">
        <v>1570</v>
      </c>
      <c r="E628" s="107" t="s">
        <v>1571</v>
      </c>
      <c r="F628" s="107" t="s">
        <v>1155</v>
      </c>
      <c r="G628" s="127">
        <v>1204.6600000000001</v>
      </c>
      <c r="H628" s="127">
        <v>1114.3900000000001</v>
      </c>
      <c r="I628" s="148">
        <v>46296</v>
      </c>
      <c r="J628" s="116">
        <v>401768</v>
      </c>
      <c r="K628" s="154" t="s">
        <v>1530</v>
      </c>
    </row>
    <row r="629" spans="1:11" s="112" customFormat="1" ht="30" customHeight="1" outlineLevel="1" x14ac:dyDescent="0.2">
      <c r="A629" s="111" t="s">
        <v>1159</v>
      </c>
      <c r="B629" s="106" t="s">
        <v>300</v>
      </c>
      <c r="C629" s="114" t="s">
        <v>310</v>
      </c>
      <c r="D629" s="107" t="s">
        <v>700</v>
      </c>
      <c r="E629" s="107"/>
      <c r="F629" s="107" t="s">
        <v>1155</v>
      </c>
      <c r="G629" s="127">
        <v>410.94</v>
      </c>
      <c r="H629" s="127">
        <v>380.15</v>
      </c>
      <c r="I629" s="148">
        <v>46296</v>
      </c>
      <c r="J629" s="116">
        <v>401768</v>
      </c>
      <c r="K629" s="150"/>
    </row>
    <row r="630" spans="1:11" s="112" customFormat="1" ht="30" customHeight="1" outlineLevel="1" x14ac:dyDescent="0.2">
      <c r="A630" s="111" t="s">
        <v>1159</v>
      </c>
      <c r="B630" s="106" t="s">
        <v>300</v>
      </c>
      <c r="C630" s="114" t="s">
        <v>311</v>
      </c>
      <c r="D630" s="107" t="s">
        <v>1112</v>
      </c>
      <c r="E630" s="107"/>
      <c r="F630" s="107" t="s">
        <v>1155</v>
      </c>
      <c r="G630" s="127">
        <v>1227.72</v>
      </c>
      <c r="H630" s="127">
        <v>1135.73</v>
      </c>
      <c r="I630" s="148">
        <v>46296</v>
      </c>
      <c r="J630" s="116">
        <v>401768</v>
      </c>
      <c r="K630" s="151" t="s">
        <v>1314</v>
      </c>
    </row>
    <row r="631" spans="1:11" s="112" customFormat="1" ht="30" customHeight="1" outlineLevel="1" x14ac:dyDescent="0.2">
      <c r="A631" s="111" t="s">
        <v>1159</v>
      </c>
      <c r="B631" s="106" t="s">
        <v>300</v>
      </c>
      <c r="C631" s="114" t="s">
        <v>1015</v>
      </c>
      <c r="D631" s="107" t="s">
        <v>1145</v>
      </c>
      <c r="E631" s="107" t="s">
        <v>1130</v>
      </c>
      <c r="F631" s="107" t="s">
        <v>1155</v>
      </c>
      <c r="G631" s="127">
        <v>762.25</v>
      </c>
      <c r="H631" s="127">
        <v>705.13</v>
      </c>
      <c r="I631" s="148">
        <v>46296</v>
      </c>
      <c r="J631" s="116">
        <v>401768</v>
      </c>
      <c r="K631" s="151" t="s">
        <v>1315</v>
      </c>
    </row>
    <row r="632" spans="1:11" s="112" customFormat="1" ht="270" outlineLevel="1" x14ac:dyDescent="0.2">
      <c r="A632" s="104" t="s">
        <v>1159</v>
      </c>
      <c r="B632" s="113" t="s">
        <v>300</v>
      </c>
      <c r="C632" s="113" t="s">
        <v>1492</v>
      </c>
      <c r="D632" s="107" t="s">
        <v>1517</v>
      </c>
      <c r="E632" s="107" t="s">
        <v>1527</v>
      </c>
      <c r="F632" s="107" t="s">
        <v>1155</v>
      </c>
      <c r="G632" s="109">
        <v>-756.7</v>
      </c>
      <c r="H632" s="109">
        <v>-700</v>
      </c>
      <c r="I632" s="148">
        <v>46296</v>
      </c>
      <c r="J632" s="110">
        <v>401768</v>
      </c>
      <c r="K632" s="150"/>
    </row>
    <row r="633" spans="1:11" s="112" customFormat="1" ht="30" customHeight="1" outlineLevel="1" x14ac:dyDescent="0.2">
      <c r="A633" s="111" t="s">
        <v>1159</v>
      </c>
      <c r="B633" s="106" t="s">
        <v>300</v>
      </c>
      <c r="C633" s="114" t="s">
        <v>312</v>
      </c>
      <c r="D633" s="107" t="s">
        <v>701</v>
      </c>
      <c r="E633" s="107"/>
      <c r="F633" s="107" t="s">
        <v>1155</v>
      </c>
      <c r="G633" s="127">
        <v>1399.79</v>
      </c>
      <c r="H633" s="127">
        <v>1294.9000000000001</v>
      </c>
      <c r="I633" s="148">
        <v>46296</v>
      </c>
      <c r="J633" s="116">
        <v>401768</v>
      </c>
      <c r="K633" s="150"/>
    </row>
    <row r="634" spans="1:11" s="112" customFormat="1" ht="30" customHeight="1" outlineLevel="1" x14ac:dyDescent="0.2">
      <c r="A634" s="111" t="s">
        <v>1159</v>
      </c>
      <c r="B634" s="106" t="s">
        <v>300</v>
      </c>
      <c r="C634" s="114" t="s">
        <v>313</v>
      </c>
      <c r="D634" s="107" t="s">
        <v>1147</v>
      </c>
      <c r="E634" s="107"/>
      <c r="F634" s="107" t="s">
        <v>1155</v>
      </c>
      <c r="G634" s="127">
        <v>731.57</v>
      </c>
      <c r="H634" s="127">
        <v>676.75</v>
      </c>
      <c r="I634" s="148">
        <v>46296</v>
      </c>
      <c r="J634" s="116">
        <v>401768</v>
      </c>
      <c r="K634" s="151" t="s">
        <v>89</v>
      </c>
    </row>
    <row r="635" spans="1:11" s="112" customFormat="1" ht="30" customHeight="1" outlineLevel="1" x14ac:dyDescent="0.2">
      <c r="A635" s="111" t="s">
        <v>1159</v>
      </c>
      <c r="B635" s="106" t="s">
        <v>300</v>
      </c>
      <c r="C635" s="114" t="s">
        <v>314</v>
      </c>
      <c r="D635" s="107" t="s">
        <v>824</v>
      </c>
      <c r="E635" s="107"/>
      <c r="F635" s="107" t="s">
        <v>1155</v>
      </c>
      <c r="G635" s="127">
        <v>417.27</v>
      </c>
      <c r="H635" s="127">
        <v>386</v>
      </c>
      <c r="I635" s="148">
        <v>46296</v>
      </c>
      <c r="J635" s="116">
        <v>401768</v>
      </c>
      <c r="K635" s="150"/>
    </row>
    <row r="636" spans="1:11" s="112" customFormat="1" ht="30" customHeight="1" outlineLevel="1" x14ac:dyDescent="0.2">
      <c r="A636" s="111" t="s">
        <v>1159</v>
      </c>
      <c r="B636" s="106" t="s">
        <v>300</v>
      </c>
      <c r="C636" s="114" t="s">
        <v>315</v>
      </c>
      <c r="D636" s="107" t="s">
        <v>825</v>
      </c>
      <c r="E636" s="107"/>
      <c r="F636" s="107" t="s">
        <v>1155</v>
      </c>
      <c r="G636" s="127">
        <v>456.45</v>
      </c>
      <c r="H636" s="127">
        <v>422.25</v>
      </c>
      <c r="I636" s="148">
        <v>46296</v>
      </c>
      <c r="J636" s="116">
        <v>401768</v>
      </c>
      <c r="K636" s="150"/>
    </row>
    <row r="637" spans="1:11" s="112" customFormat="1" ht="30" customHeight="1" outlineLevel="1" x14ac:dyDescent="0.2">
      <c r="A637" s="111" t="s">
        <v>1159</v>
      </c>
      <c r="B637" s="106" t="s">
        <v>300</v>
      </c>
      <c r="C637" s="106" t="s">
        <v>1022</v>
      </c>
      <c r="D637" s="107" t="s">
        <v>1132</v>
      </c>
      <c r="E637" s="107" t="s">
        <v>1475</v>
      </c>
      <c r="F637" s="107" t="s">
        <v>1155</v>
      </c>
      <c r="G637" s="127">
        <v>423.89</v>
      </c>
      <c r="H637" s="127">
        <v>392.13</v>
      </c>
      <c r="I637" s="148">
        <v>46296</v>
      </c>
      <c r="J637" s="116">
        <v>401768</v>
      </c>
      <c r="K637" s="150"/>
    </row>
    <row r="638" spans="1:11" s="112" customFormat="1" ht="30" customHeight="1" outlineLevel="1" x14ac:dyDescent="0.2">
      <c r="A638" s="111" t="s">
        <v>1159</v>
      </c>
      <c r="B638" s="106" t="s">
        <v>300</v>
      </c>
      <c r="C638" s="114" t="s">
        <v>822</v>
      </c>
      <c r="D638" s="107" t="s">
        <v>827</v>
      </c>
      <c r="E638" s="107" t="s">
        <v>1474</v>
      </c>
      <c r="F638" s="107" t="s">
        <v>1155</v>
      </c>
      <c r="G638" s="127">
        <v>738.86</v>
      </c>
      <c r="H638" s="127">
        <v>683.5</v>
      </c>
      <c r="I638" s="148">
        <v>46296</v>
      </c>
      <c r="J638" s="116">
        <v>401768</v>
      </c>
      <c r="K638" s="151" t="s">
        <v>1316</v>
      </c>
    </row>
    <row r="639" spans="1:11" s="112" customFormat="1" ht="30" customHeight="1" outlineLevel="1" x14ac:dyDescent="0.2">
      <c r="A639" s="111" t="s">
        <v>1159</v>
      </c>
      <c r="B639" s="106" t="s">
        <v>300</v>
      </c>
      <c r="C639" s="114" t="s">
        <v>316</v>
      </c>
      <c r="D639" s="107" t="s">
        <v>702</v>
      </c>
      <c r="E639" s="107"/>
      <c r="F639" s="107" t="s">
        <v>1155</v>
      </c>
      <c r="G639" s="127">
        <v>221.96</v>
      </c>
      <c r="H639" s="127">
        <v>205.33</v>
      </c>
      <c r="I639" s="148">
        <v>46296</v>
      </c>
      <c r="J639" s="116">
        <v>401768</v>
      </c>
      <c r="K639" s="151" t="s">
        <v>1317</v>
      </c>
    </row>
    <row r="640" spans="1:11" s="112" customFormat="1" ht="30" customHeight="1" outlineLevel="1" x14ac:dyDescent="0.2">
      <c r="A640" s="111" t="s">
        <v>1159</v>
      </c>
      <c r="B640" s="106" t="s">
        <v>300</v>
      </c>
      <c r="C640" s="114" t="s">
        <v>317</v>
      </c>
      <c r="D640" s="107" t="s">
        <v>703</v>
      </c>
      <c r="E640" s="107"/>
      <c r="F640" s="107" t="s">
        <v>1155</v>
      </c>
      <c r="G640" s="127">
        <v>545.36</v>
      </c>
      <c r="H640" s="127">
        <v>504.5</v>
      </c>
      <c r="I640" s="148">
        <v>46296</v>
      </c>
      <c r="J640" s="116">
        <v>401768</v>
      </c>
      <c r="K640" s="151" t="s">
        <v>1318</v>
      </c>
    </row>
    <row r="641" spans="1:11" s="112" customFormat="1" ht="30" customHeight="1" outlineLevel="1" x14ac:dyDescent="0.2">
      <c r="A641" s="111" t="s">
        <v>1159</v>
      </c>
      <c r="B641" s="106" t="s">
        <v>300</v>
      </c>
      <c r="C641" s="114" t="s">
        <v>318</v>
      </c>
      <c r="D641" s="107" t="s">
        <v>704</v>
      </c>
      <c r="E641" s="107"/>
      <c r="F641" s="107" t="s">
        <v>1155</v>
      </c>
      <c r="G641" s="127">
        <v>1028.49</v>
      </c>
      <c r="H641" s="127">
        <v>951.42</v>
      </c>
      <c r="I641" s="148">
        <v>46296</v>
      </c>
      <c r="J641" s="116">
        <v>401768</v>
      </c>
      <c r="K641" s="151" t="s">
        <v>1319</v>
      </c>
    </row>
    <row r="642" spans="1:11" s="112" customFormat="1" ht="30" customHeight="1" outlineLevel="1" x14ac:dyDescent="0.2">
      <c r="A642" s="111" t="s">
        <v>1159</v>
      </c>
      <c r="B642" s="106" t="s">
        <v>300</v>
      </c>
      <c r="C642" s="114" t="s">
        <v>762</v>
      </c>
      <c r="D642" s="107" t="s">
        <v>826</v>
      </c>
      <c r="E642" s="107"/>
      <c r="F642" s="107" t="s">
        <v>1155</v>
      </c>
      <c r="G642" s="127">
        <v>127.9</v>
      </c>
      <c r="H642" s="127">
        <v>118.32</v>
      </c>
      <c r="I642" s="148">
        <v>46296</v>
      </c>
      <c r="J642" s="116">
        <v>401768</v>
      </c>
      <c r="K642" s="150"/>
    </row>
    <row r="643" spans="1:11" s="112" customFormat="1" ht="30" customHeight="1" outlineLevel="1" x14ac:dyDescent="0.2">
      <c r="A643" s="111" t="s">
        <v>1159</v>
      </c>
      <c r="B643" s="106" t="s">
        <v>300</v>
      </c>
      <c r="C643" s="114" t="s">
        <v>319</v>
      </c>
      <c r="D643" s="107" t="s">
        <v>705</v>
      </c>
      <c r="E643" s="107" t="s">
        <v>1353</v>
      </c>
      <c r="F643" s="107" t="s">
        <v>1155</v>
      </c>
      <c r="G643" s="127">
        <v>1619.61</v>
      </c>
      <c r="H643" s="127">
        <v>1498.25</v>
      </c>
      <c r="I643" s="148">
        <v>46296</v>
      </c>
      <c r="J643" s="116">
        <v>401768</v>
      </c>
      <c r="K643" s="151" t="s">
        <v>1583</v>
      </c>
    </row>
    <row r="644" spans="1:11" s="112" customFormat="1" ht="30" customHeight="1" outlineLevel="1" x14ac:dyDescent="0.2">
      <c r="A644" s="111" t="s">
        <v>1159</v>
      </c>
      <c r="B644" s="106" t="s">
        <v>300</v>
      </c>
      <c r="C644" s="114" t="s">
        <v>320</v>
      </c>
      <c r="D644" s="107" t="s">
        <v>1399</v>
      </c>
      <c r="E644" s="107"/>
      <c r="F644" s="107" t="s">
        <v>1155</v>
      </c>
      <c r="G644" s="127">
        <v>194.22</v>
      </c>
      <c r="H644" s="127">
        <v>179.67</v>
      </c>
      <c r="I644" s="148">
        <v>46296</v>
      </c>
      <c r="J644" s="116">
        <v>401768</v>
      </c>
      <c r="K644" s="151" t="s">
        <v>1320</v>
      </c>
    </row>
    <row r="645" spans="1:11" s="112" customFormat="1" ht="30" customHeight="1" outlineLevel="1" x14ac:dyDescent="0.2">
      <c r="A645" s="111" t="s">
        <v>1159</v>
      </c>
      <c r="B645" s="106" t="s">
        <v>300</v>
      </c>
      <c r="C645" s="114" t="s">
        <v>321</v>
      </c>
      <c r="D645" s="107" t="s">
        <v>1400</v>
      </c>
      <c r="E645" s="107"/>
      <c r="F645" s="107" t="s">
        <v>1155</v>
      </c>
      <c r="G645" s="127">
        <v>2922.16</v>
      </c>
      <c r="H645" s="127">
        <v>2703.2</v>
      </c>
      <c r="I645" s="148">
        <v>46296</v>
      </c>
      <c r="J645" s="116">
        <v>401768</v>
      </c>
      <c r="K645" s="150" t="s">
        <v>320</v>
      </c>
    </row>
    <row r="646" spans="1:11" s="112" customFormat="1" ht="30" customHeight="1" outlineLevel="1" x14ac:dyDescent="0.2">
      <c r="A646" s="111" t="s">
        <v>1159</v>
      </c>
      <c r="B646" s="106" t="s">
        <v>300</v>
      </c>
      <c r="C646" s="114" t="s">
        <v>765</v>
      </c>
      <c r="D646" s="107" t="s">
        <v>828</v>
      </c>
      <c r="E646" s="107"/>
      <c r="F646" s="107" t="s">
        <v>1155</v>
      </c>
      <c r="G646" s="127">
        <v>383.21</v>
      </c>
      <c r="H646" s="127">
        <v>354.5</v>
      </c>
      <c r="I646" s="148">
        <v>46296</v>
      </c>
      <c r="J646" s="116">
        <v>401768</v>
      </c>
      <c r="K646" s="150"/>
    </row>
    <row r="647" spans="1:11" s="112" customFormat="1" ht="30" customHeight="1" outlineLevel="1" x14ac:dyDescent="0.2">
      <c r="A647" s="111" t="s">
        <v>1159</v>
      </c>
      <c r="B647" s="106" t="s">
        <v>300</v>
      </c>
      <c r="C647" s="114" t="s">
        <v>322</v>
      </c>
      <c r="D647" s="107" t="s">
        <v>706</v>
      </c>
      <c r="E647" s="107"/>
      <c r="F647" s="107" t="s">
        <v>1155</v>
      </c>
      <c r="G647" s="127">
        <v>469.37</v>
      </c>
      <c r="H647" s="127">
        <v>434.2</v>
      </c>
      <c r="I647" s="148">
        <v>46296</v>
      </c>
      <c r="J647" s="116">
        <v>401768</v>
      </c>
      <c r="K647" s="150"/>
    </row>
    <row r="648" spans="1:11" s="112" customFormat="1" ht="30" customHeight="1" outlineLevel="1" x14ac:dyDescent="0.2">
      <c r="A648" s="111" t="s">
        <v>1159</v>
      </c>
      <c r="B648" s="106" t="s">
        <v>300</v>
      </c>
      <c r="C648" s="114" t="s">
        <v>323</v>
      </c>
      <c r="D648" s="107" t="s">
        <v>707</v>
      </c>
      <c r="E648" s="107"/>
      <c r="F648" s="107" t="s">
        <v>1155</v>
      </c>
      <c r="G648" s="127">
        <v>175.82</v>
      </c>
      <c r="H648" s="127">
        <v>162.65</v>
      </c>
      <c r="I648" s="148">
        <v>46296</v>
      </c>
      <c r="J648" s="116">
        <v>401768</v>
      </c>
      <c r="K648" s="150"/>
    </row>
    <row r="649" spans="1:11" s="112" customFormat="1" ht="30" customHeight="1" outlineLevel="1" x14ac:dyDescent="0.2">
      <c r="A649" s="111" t="s">
        <v>1159</v>
      </c>
      <c r="B649" s="106" t="s">
        <v>300</v>
      </c>
      <c r="C649" s="114" t="s">
        <v>324</v>
      </c>
      <c r="D649" s="107" t="s">
        <v>746</v>
      </c>
      <c r="E649" s="107"/>
      <c r="F649" s="107" t="s">
        <v>1155</v>
      </c>
      <c r="G649" s="127">
        <v>178.37</v>
      </c>
      <c r="H649" s="127">
        <v>165</v>
      </c>
      <c r="I649" s="148">
        <v>46296</v>
      </c>
      <c r="J649" s="116">
        <v>401768</v>
      </c>
      <c r="K649" s="157" t="s">
        <v>1018</v>
      </c>
    </row>
    <row r="650" spans="1:11" s="112" customFormat="1" ht="30" customHeight="1" outlineLevel="1" x14ac:dyDescent="0.2">
      <c r="A650" s="111" t="s">
        <v>1159</v>
      </c>
      <c r="B650" s="106" t="s">
        <v>300</v>
      </c>
      <c r="C650" s="106" t="s">
        <v>1018</v>
      </c>
      <c r="D650" s="107" t="s">
        <v>1128</v>
      </c>
      <c r="E650" s="107"/>
      <c r="F650" s="107" t="s">
        <v>1155</v>
      </c>
      <c r="G650" s="127">
        <v>497.26</v>
      </c>
      <c r="H650" s="127">
        <v>460</v>
      </c>
      <c r="I650" s="148">
        <v>46296</v>
      </c>
      <c r="J650" s="116">
        <v>401768</v>
      </c>
      <c r="K650" s="157" t="s">
        <v>324</v>
      </c>
    </row>
    <row r="651" spans="1:11" s="112" customFormat="1" ht="30" customHeight="1" outlineLevel="1" x14ac:dyDescent="0.2">
      <c r="A651" s="111" t="s">
        <v>1159</v>
      </c>
      <c r="B651" s="106" t="s">
        <v>300</v>
      </c>
      <c r="C651" s="114" t="s">
        <v>325</v>
      </c>
      <c r="D651" s="107" t="s">
        <v>709</v>
      </c>
      <c r="E651" s="107"/>
      <c r="F651" s="107" t="s">
        <v>1155</v>
      </c>
      <c r="G651" s="127">
        <v>373.66</v>
      </c>
      <c r="H651" s="127">
        <v>345.66</v>
      </c>
      <c r="I651" s="148">
        <v>46296</v>
      </c>
      <c r="J651" s="116">
        <v>401768</v>
      </c>
      <c r="K651" s="150"/>
    </row>
    <row r="652" spans="1:11" s="112" customFormat="1" ht="30" customHeight="1" outlineLevel="1" x14ac:dyDescent="0.2">
      <c r="A652" s="111" t="s">
        <v>1159</v>
      </c>
      <c r="B652" s="106" t="s">
        <v>300</v>
      </c>
      <c r="C652" s="114" t="s">
        <v>1057</v>
      </c>
      <c r="D652" s="107" t="s">
        <v>1129</v>
      </c>
      <c r="E652" s="107"/>
      <c r="F652" s="107" t="s">
        <v>1155</v>
      </c>
      <c r="G652" s="127">
        <v>181.28</v>
      </c>
      <c r="H652" s="127">
        <v>167.7</v>
      </c>
      <c r="I652" s="148">
        <v>46296</v>
      </c>
      <c r="J652" s="116">
        <v>401768</v>
      </c>
      <c r="K652" s="151" t="s">
        <v>326</v>
      </c>
    </row>
    <row r="653" spans="1:11" s="112" customFormat="1" ht="30" customHeight="1" outlineLevel="1" x14ac:dyDescent="0.2">
      <c r="A653" s="111" t="s">
        <v>1159</v>
      </c>
      <c r="B653" s="106" t="s">
        <v>300</v>
      </c>
      <c r="C653" s="114" t="s">
        <v>326</v>
      </c>
      <c r="D653" s="107" t="s">
        <v>829</v>
      </c>
      <c r="E653" s="107"/>
      <c r="F653" s="107" t="s">
        <v>1155</v>
      </c>
      <c r="G653" s="127">
        <v>422.26</v>
      </c>
      <c r="H653" s="127">
        <v>390.62</v>
      </c>
      <c r="I653" s="148">
        <v>46296</v>
      </c>
      <c r="J653" s="116">
        <v>401768</v>
      </c>
      <c r="K653" s="157" t="s">
        <v>1057</v>
      </c>
    </row>
    <row r="654" spans="1:11" s="112" customFormat="1" ht="30" customHeight="1" outlineLevel="1" x14ac:dyDescent="0.2">
      <c r="A654" s="111" t="s">
        <v>1159</v>
      </c>
      <c r="B654" s="106" t="s">
        <v>300</v>
      </c>
      <c r="C654" s="114" t="s">
        <v>327</v>
      </c>
      <c r="D654" s="107" t="s">
        <v>830</v>
      </c>
      <c r="E654" s="107"/>
      <c r="F654" s="107" t="s">
        <v>1155</v>
      </c>
      <c r="G654" s="127">
        <v>209.77</v>
      </c>
      <c r="H654" s="127">
        <v>194.05</v>
      </c>
      <c r="I654" s="148">
        <v>46296</v>
      </c>
      <c r="J654" s="116">
        <v>401768</v>
      </c>
      <c r="K654" s="150"/>
    </row>
    <row r="655" spans="1:11" s="112" customFormat="1" ht="30" customHeight="1" outlineLevel="1" x14ac:dyDescent="0.2">
      <c r="A655" s="111" t="s">
        <v>1159</v>
      </c>
      <c r="B655" s="106" t="s">
        <v>300</v>
      </c>
      <c r="C655" s="114" t="s">
        <v>328</v>
      </c>
      <c r="D655" s="107" t="s">
        <v>710</v>
      </c>
      <c r="E655" s="107"/>
      <c r="F655" s="107" t="s">
        <v>1155</v>
      </c>
      <c r="G655" s="127">
        <v>1129.23</v>
      </c>
      <c r="H655" s="127">
        <v>1044.6199999999999</v>
      </c>
      <c r="I655" s="148">
        <v>46296</v>
      </c>
      <c r="J655" s="116">
        <v>401768</v>
      </c>
      <c r="K655" s="150"/>
    </row>
    <row r="656" spans="1:11" s="112" customFormat="1" ht="33" customHeight="1" x14ac:dyDescent="0.2">
      <c r="A656" s="190" t="s">
        <v>179</v>
      </c>
      <c r="B656" s="191" t="s">
        <v>301</v>
      </c>
      <c r="C656" s="94"/>
      <c r="D656" s="95" t="s">
        <v>402</v>
      </c>
      <c r="E656" s="95"/>
      <c r="F656" s="95"/>
      <c r="G656" s="101"/>
      <c r="H656" s="101"/>
      <c r="I656" s="197">
        <v>46296</v>
      </c>
      <c r="J656" s="204">
        <v>401768</v>
      </c>
      <c r="K656" s="150"/>
    </row>
    <row r="657" spans="1:11" s="112" customFormat="1" ht="32.25" customHeight="1" outlineLevel="1" x14ac:dyDescent="0.2">
      <c r="A657" s="111" t="s">
        <v>1159</v>
      </c>
      <c r="B657" s="113" t="s">
        <v>301</v>
      </c>
      <c r="C657" s="113" t="s">
        <v>329</v>
      </c>
      <c r="D657" s="107" t="s">
        <v>1432</v>
      </c>
      <c r="E657" s="108" t="s">
        <v>375</v>
      </c>
      <c r="F657" s="107" t="s">
        <v>1155</v>
      </c>
      <c r="G657" s="109"/>
      <c r="H657" s="109"/>
      <c r="I657" s="148">
        <v>46296</v>
      </c>
      <c r="J657" s="110">
        <v>401768</v>
      </c>
      <c r="K657" s="151"/>
    </row>
    <row r="658" spans="1:11" s="112" customFormat="1" ht="32.25" customHeight="1" outlineLevel="1" x14ac:dyDescent="0.2">
      <c r="A658" s="111" t="s">
        <v>1159</v>
      </c>
      <c r="B658" s="113" t="s">
        <v>301</v>
      </c>
      <c r="C658" s="113" t="s">
        <v>1371</v>
      </c>
      <c r="D658" s="107" t="s">
        <v>1375</v>
      </c>
      <c r="E658" s="108" t="s">
        <v>375</v>
      </c>
      <c r="F658" s="107" t="s">
        <v>1155</v>
      </c>
      <c r="G658" s="109"/>
      <c r="H658" s="109"/>
      <c r="I658" s="148">
        <v>46296</v>
      </c>
      <c r="J658" s="110">
        <v>401768</v>
      </c>
      <c r="K658" s="151"/>
    </row>
    <row r="659" spans="1:11" s="112" customFormat="1" ht="50.1" customHeight="1" outlineLevel="1" x14ac:dyDescent="0.2">
      <c r="A659" s="111" t="s">
        <v>1159</v>
      </c>
      <c r="B659" s="113" t="s">
        <v>301</v>
      </c>
      <c r="C659" s="113" t="s">
        <v>1195</v>
      </c>
      <c r="D659" s="107" t="s">
        <v>1212</v>
      </c>
      <c r="E659" s="108" t="s">
        <v>1401</v>
      </c>
      <c r="F659" s="107" t="s">
        <v>1155</v>
      </c>
      <c r="G659" s="109"/>
      <c r="H659" s="109"/>
      <c r="I659" s="148">
        <v>46296</v>
      </c>
      <c r="J659" s="110">
        <v>401768</v>
      </c>
      <c r="K659" s="151" t="s">
        <v>1586</v>
      </c>
    </row>
    <row r="660" spans="1:11" s="112" customFormat="1" ht="50.1" customHeight="1" outlineLevel="1" x14ac:dyDescent="0.2">
      <c r="A660" s="111" t="s">
        <v>1159</v>
      </c>
      <c r="B660" s="113" t="s">
        <v>301</v>
      </c>
      <c r="C660" s="113" t="s">
        <v>1196</v>
      </c>
      <c r="D660" s="107" t="s">
        <v>1213</v>
      </c>
      <c r="E660" s="108" t="s">
        <v>1401</v>
      </c>
      <c r="F660" s="107" t="s">
        <v>1155</v>
      </c>
      <c r="G660" s="109"/>
      <c r="H660" s="109"/>
      <c r="I660" s="148">
        <v>46296</v>
      </c>
      <c r="J660" s="110">
        <v>401768</v>
      </c>
      <c r="K660" s="151" t="s">
        <v>1586</v>
      </c>
    </row>
    <row r="661" spans="1:11" s="112" customFormat="1" ht="32.25" customHeight="1" outlineLevel="1" x14ac:dyDescent="0.2">
      <c r="A661" s="111" t="s">
        <v>1159</v>
      </c>
      <c r="B661" s="113" t="s">
        <v>301</v>
      </c>
      <c r="C661" s="113" t="s">
        <v>330</v>
      </c>
      <c r="D661" s="107" t="s">
        <v>1521</v>
      </c>
      <c r="E661" s="108" t="s">
        <v>375</v>
      </c>
      <c r="F661" s="107" t="s">
        <v>1155</v>
      </c>
      <c r="G661" s="109"/>
      <c r="H661" s="109"/>
      <c r="I661" s="148">
        <v>46296</v>
      </c>
      <c r="J661" s="110">
        <v>401768</v>
      </c>
      <c r="K661" s="151" t="s">
        <v>1308</v>
      </c>
    </row>
    <row r="662" spans="1:11" s="112" customFormat="1" ht="33" customHeight="1" outlineLevel="1" x14ac:dyDescent="0.2">
      <c r="A662" s="104" t="s">
        <v>1159</v>
      </c>
      <c r="B662" s="113" t="s">
        <v>301</v>
      </c>
      <c r="C662" s="113" t="s">
        <v>331</v>
      </c>
      <c r="D662" s="107" t="s">
        <v>711</v>
      </c>
      <c r="E662" s="107" t="s">
        <v>375</v>
      </c>
      <c r="F662" s="107" t="s">
        <v>1155</v>
      </c>
      <c r="G662" s="109"/>
      <c r="H662" s="109"/>
      <c r="I662" s="148">
        <v>46296</v>
      </c>
      <c r="J662" s="110">
        <v>401768</v>
      </c>
      <c r="K662" s="150"/>
    </row>
    <row r="663" spans="1:11" s="112" customFormat="1" ht="60" outlineLevel="1" x14ac:dyDescent="0.2">
      <c r="A663" s="104" t="s">
        <v>1159</v>
      </c>
      <c r="B663" s="113" t="s">
        <v>301</v>
      </c>
      <c r="C663" s="113" t="s">
        <v>524</v>
      </c>
      <c r="D663" s="107" t="s">
        <v>712</v>
      </c>
      <c r="E663" s="107" t="s">
        <v>1560</v>
      </c>
      <c r="F663" s="107" t="s">
        <v>1155</v>
      </c>
      <c r="G663" s="109"/>
      <c r="H663" s="109"/>
      <c r="I663" s="148">
        <v>46296</v>
      </c>
      <c r="J663" s="110">
        <v>401768</v>
      </c>
      <c r="K663" s="150"/>
    </row>
    <row r="664" spans="1:11" s="112" customFormat="1" ht="60" outlineLevel="1" x14ac:dyDescent="0.2">
      <c r="A664" s="221" t="s">
        <v>1159</v>
      </c>
      <c r="B664" s="222" t="s">
        <v>301</v>
      </c>
      <c r="C664" s="222" t="s">
        <v>1490</v>
      </c>
      <c r="D664" s="209" t="s">
        <v>1584</v>
      </c>
      <c r="E664" s="209" t="s">
        <v>1577</v>
      </c>
      <c r="F664" s="209" t="s">
        <v>1155</v>
      </c>
      <c r="G664" s="212"/>
      <c r="H664" s="212"/>
      <c r="I664" s="218">
        <v>46296</v>
      </c>
      <c r="J664" s="223">
        <v>401768</v>
      </c>
      <c r="K664" s="209"/>
    </row>
    <row r="665" spans="1:11" s="112" customFormat="1" ht="33" customHeight="1" outlineLevel="1" x14ac:dyDescent="0.2">
      <c r="A665" s="104" t="s">
        <v>1159</v>
      </c>
      <c r="B665" s="113" t="s">
        <v>301</v>
      </c>
      <c r="C665" s="113" t="s">
        <v>757</v>
      </c>
      <c r="D665" s="107" t="s">
        <v>831</v>
      </c>
      <c r="E665" s="107" t="s">
        <v>375</v>
      </c>
      <c r="F665" s="107" t="s">
        <v>1155</v>
      </c>
      <c r="G665" s="109"/>
      <c r="H665" s="109"/>
      <c r="I665" s="148">
        <v>46296</v>
      </c>
      <c r="J665" s="110">
        <v>401768</v>
      </c>
      <c r="K665" s="150"/>
    </row>
    <row r="666" spans="1:11" s="112" customFormat="1" ht="33" customHeight="1" outlineLevel="1" x14ac:dyDescent="0.2">
      <c r="A666" s="104" t="s">
        <v>1159</v>
      </c>
      <c r="B666" s="113" t="s">
        <v>301</v>
      </c>
      <c r="C666" s="113" t="s">
        <v>332</v>
      </c>
      <c r="D666" s="107" t="s">
        <v>713</v>
      </c>
      <c r="E666" s="107" t="s">
        <v>375</v>
      </c>
      <c r="F666" s="107" t="s">
        <v>1155</v>
      </c>
      <c r="G666" s="109"/>
      <c r="H666" s="109"/>
      <c r="I666" s="148">
        <v>46296</v>
      </c>
      <c r="J666" s="110">
        <v>401768</v>
      </c>
      <c r="K666" s="150"/>
    </row>
    <row r="667" spans="1:11" s="112" customFormat="1" ht="33" customHeight="1" outlineLevel="1" x14ac:dyDescent="0.2">
      <c r="A667" s="104" t="s">
        <v>1159</v>
      </c>
      <c r="B667" s="113" t="s">
        <v>301</v>
      </c>
      <c r="C667" s="113" t="s">
        <v>333</v>
      </c>
      <c r="D667" s="107" t="s">
        <v>1241</v>
      </c>
      <c r="E667" s="107" t="s">
        <v>375</v>
      </c>
      <c r="F667" s="107" t="s">
        <v>1155</v>
      </c>
      <c r="G667" s="109"/>
      <c r="H667" s="109"/>
      <c r="I667" s="148">
        <v>46296</v>
      </c>
      <c r="J667" s="110">
        <v>401768</v>
      </c>
      <c r="K667" s="150"/>
    </row>
    <row r="668" spans="1:11" s="112" customFormat="1" ht="33" customHeight="1" outlineLevel="1" x14ac:dyDescent="0.2">
      <c r="A668" s="104" t="s">
        <v>1159</v>
      </c>
      <c r="B668" s="113" t="s">
        <v>301</v>
      </c>
      <c r="C668" s="113" t="s">
        <v>334</v>
      </c>
      <c r="D668" s="107" t="s">
        <v>715</v>
      </c>
      <c r="E668" s="107" t="s">
        <v>375</v>
      </c>
      <c r="F668" s="107" t="s">
        <v>1155</v>
      </c>
      <c r="G668" s="109"/>
      <c r="H668" s="109"/>
      <c r="I668" s="148">
        <v>46296</v>
      </c>
      <c r="J668" s="110">
        <v>401768</v>
      </c>
      <c r="K668" s="150"/>
    </row>
    <row r="669" spans="1:11" s="112" customFormat="1" ht="33" customHeight="1" x14ac:dyDescent="0.2">
      <c r="A669" s="190" t="s">
        <v>179</v>
      </c>
      <c r="B669" s="191" t="s">
        <v>302</v>
      </c>
      <c r="C669" s="94"/>
      <c r="D669" s="95" t="s">
        <v>716</v>
      </c>
      <c r="E669" s="95"/>
      <c r="F669" s="95"/>
      <c r="G669" s="101"/>
      <c r="H669" s="101"/>
      <c r="I669" s="197">
        <v>46296</v>
      </c>
      <c r="J669" s="204">
        <v>401768</v>
      </c>
      <c r="K669" s="150"/>
    </row>
    <row r="670" spans="1:11" s="112" customFormat="1" ht="50.1" customHeight="1" outlineLevel="1" x14ac:dyDescent="0.2">
      <c r="A670" s="104" t="s">
        <v>1159</v>
      </c>
      <c r="B670" s="113" t="s">
        <v>302</v>
      </c>
      <c r="C670" s="113" t="s">
        <v>335</v>
      </c>
      <c r="D670" s="107" t="s">
        <v>747</v>
      </c>
      <c r="E670" s="108" t="s">
        <v>1610</v>
      </c>
      <c r="F670" s="107" t="s">
        <v>1155</v>
      </c>
      <c r="G670" s="109"/>
      <c r="H670" s="109"/>
      <c r="I670" s="148">
        <v>46296</v>
      </c>
      <c r="J670" s="110">
        <v>401768</v>
      </c>
      <c r="K670" s="151" t="s">
        <v>1582</v>
      </c>
    </row>
    <row r="671" spans="1:11" s="112" customFormat="1" ht="50.1" customHeight="1" outlineLevel="1" x14ac:dyDescent="0.2">
      <c r="A671" s="104" t="s">
        <v>1159</v>
      </c>
      <c r="B671" s="113" t="s">
        <v>302</v>
      </c>
      <c r="C671" s="113" t="s">
        <v>336</v>
      </c>
      <c r="D671" s="107" t="s">
        <v>408</v>
      </c>
      <c r="E671" s="108" t="s">
        <v>1610</v>
      </c>
      <c r="F671" s="107" t="s">
        <v>1155</v>
      </c>
      <c r="G671" s="109"/>
      <c r="H671" s="109"/>
      <c r="I671" s="148">
        <v>46296</v>
      </c>
      <c r="J671" s="110">
        <v>401768</v>
      </c>
      <c r="K671" s="151" t="s">
        <v>1582</v>
      </c>
    </row>
    <row r="672" spans="1:11" s="112" customFormat="1" ht="65.099999999999994" customHeight="1" x14ac:dyDescent="0.2">
      <c r="A672" s="192" t="s">
        <v>179</v>
      </c>
      <c r="B672" s="183" t="s">
        <v>93</v>
      </c>
      <c r="C672" s="93"/>
      <c r="D672" s="95" t="s">
        <v>970</v>
      </c>
      <c r="E672" s="95" t="s">
        <v>1408</v>
      </c>
      <c r="F672" s="95"/>
      <c r="G672" s="97"/>
      <c r="H672" s="97"/>
      <c r="I672" s="197">
        <v>46296</v>
      </c>
      <c r="J672" s="200">
        <v>401768</v>
      </c>
      <c r="K672" s="151" t="s">
        <v>1282</v>
      </c>
    </row>
    <row r="673" spans="1:11" s="112" customFormat="1" ht="50.1" customHeight="1" x14ac:dyDescent="0.2">
      <c r="A673" s="184" t="s">
        <v>179</v>
      </c>
      <c r="B673" s="183" t="s">
        <v>228</v>
      </c>
      <c r="C673" s="93"/>
      <c r="D673" s="95" t="s">
        <v>973</v>
      </c>
      <c r="E673" s="95" t="s">
        <v>1280</v>
      </c>
      <c r="F673" s="95"/>
      <c r="G673" s="97"/>
      <c r="H673" s="97"/>
      <c r="I673" s="197">
        <v>46296</v>
      </c>
      <c r="J673" s="200">
        <v>401768</v>
      </c>
      <c r="K673" s="151"/>
    </row>
    <row r="674" spans="1:11" s="112" customFormat="1" ht="30" customHeight="1" outlineLevel="1" x14ac:dyDescent="0.2">
      <c r="A674" s="105" t="s">
        <v>1159</v>
      </c>
      <c r="B674" s="106" t="s">
        <v>228</v>
      </c>
      <c r="C674" s="106" t="s">
        <v>238</v>
      </c>
      <c r="D674" s="107" t="s">
        <v>660</v>
      </c>
      <c r="E674" s="107" t="s">
        <v>375</v>
      </c>
      <c r="F674" s="107" t="s">
        <v>1155</v>
      </c>
      <c r="G674" s="109"/>
      <c r="H674" s="109"/>
      <c r="I674" s="148">
        <v>46296</v>
      </c>
      <c r="J674" s="110">
        <v>401768</v>
      </c>
      <c r="K674" s="150"/>
    </row>
    <row r="675" spans="1:11" s="112" customFormat="1" ht="30" customHeight="1" outlineLevel="1" x14ac:dyDescent="0.2">
      <c r="A675" s="105" t="s">
        <v>1159</v>
      </c>
      <c r="B675" s="106" t="s">
        <v>228</v>
      </c>
      <c r="C675" s="106" t="s">
        <v>239</v>
      </c>
      <c r="D675" s="107" t="s">
        <v>661</v>
      </c>
      <c r="E675" s="107" t="s">
        <v>375</v>
      </c>
      <c r="F675" s="107" t="s">
        <v>1155</v>
      </c>
      <c r="G675" s="109"/>
      <c r="H675" s="109"/>
      <c r="I675" s="148">
        <v>46296</v>
      </c>
      <c r="J675" s="110">
        <v>401768</v>
      </c>
      <c r="K675" s="150"/>
    </row>
    <row r="676" spans="1:11" s="112" customFormat="1" ht="30" customHeight="1" outlineLevel="1" x14ac:dyDescent="0.2">
      <c r="A676" s="105" t="s">
        <v>1159</v>
      </c>
      <c r="B676" s="106" t="s">
        <v>228</v>
      </c>
      <c r="C676" s="106" t="s">
        <v>240</v>
      </c>
      <c r="D676" s="128" t="s">
        <v>1098</v>
      </c>
      <c r="E676" s="107" t="s">
        <v>375</v>
      </c>
      <c r="F676" s="107" t="s">
        <v>1155</v>
      </c>
      <c r="G676" s="109"/>
      <c r="H676" s="109"/>
      <c r="I676" s="148">
        <v>46296</v>
      </c>
      <c r="J676" s="110">
        <v>401768</v>
      </c>
      <c r="K676" s="150"/>
    </row>
    <row r="677" spans="1:11" s="112" customFormat="1" ht="30" customHeight="1" outlineLevel="1" x14ac:dyDescent="0.2">
      <c r="A677" s="105" t="s">
        <v>1159</v>
      </c>
      <c r="B677" s="106" t="s">
        <v>228</v>
      </c>
      <c r="C677" s="106" t="s">
        <v>241</v>
      </c>
      <c r="D677" s="128" t="s">
        <v>1099</v>
      </c>
      <c r="E677" s="107" t="s">
        <v>375</v>
      </c>
      <c r="F677" s="107" t="s">
        <v>1155</v>
      </c>
      <c r="G677" s="109"/>
      <c r="H677" s="109"/>
      <c r="I677" s="148">
        <v>46296</v>
      </c>
      <c r="J677" s="110">
        <v>401768</v>
      </c>
      <c r="K677" s="150"/>
    </row>
    <row r="678" spans="1:11" s="112" customFormat="1" ht="30" customHeight="1" outlineLevel="1" x14ac:dyDescent="0.2">
      <c r="A678" s="105" t="s">
        <v>1159</v>
      </c>
      <c r="B678" s="106" t="s">
        <v>228</v>
      </c>
      <c r="C678" s="106" t="s">
        <v>242</v>
      </c>
      <c r="D678" s="128" t="s">
        <v>1104</v>
      </c>
      <c r="E678" s="107" t="s">
        <v>375</v>
      </c>
      <c r="F678" s="107" t="s">
        <v>1155</v>
      </c>
      <c r="G678" s="109"/>
      <c r="H678" s="109"/>
      <c r="I678" s="148">
        <v>46296</v>
      </c>
      <c r="J678" s="110">
        <v>401768</v>
      </c>
      <c r="K678" s="150"/>
    </row>
    <row r="679" spans="1:11" s="112" customFormat="1" ht="30" customHeight="1" outlineLevel="1" x14ac:dyDescent="0.2">
      <c r="A679" s="105" t="s">
        <v>1159</v>
      </c>
      <c r="B679" s="106" t="s">
        <v>228</v>
      </c>
      <c r="C679" s="106" t="s">
        <v>243</v>
      </c>
      <c r="D679" s="128" t="s">
        <v>1100</v>
      </c>
      <c r="E679" s="107" t="s">
        <v>375</v>
      </c>
      <c r="F679" s="107" t="s">
        <v>1155</v>
      </c>
      <c r="G679" s="109"/>
      <c r="H679" s="109"/>
      <c r="I679" s="148">
        <v>46296</v>
      </c>
      <c r="J679" s="110">
        <v>401768</v>
      </c>
      <c r="K679" s="150"/>
    </row>
    <row r="680" spans="1:11" s="112" customFormat="1" ht="30" customHeight="1" outlineLevel="1" x14ac:dyDescent="0.2">
      <c r="A680" s="105" t="s">
        <v>1159</v>
      </c>
      <c r="B680" s="106" t="s">
        <v>228</v>
      </c>
      <c r="C680" s="106" t="s">
        <v>244</v>
      </c>
      <c r="D680" s="128" t="s">
        <v>1105</v>
      </c>
      <c r="E680" s="107" t="s">
        <v>375</v>
      </c>
      <c r="F680" s="107" t="s">
        <v>1155</v>
      </c>
      <c r="G680" s="109"/>
      <c r="H680" s="109"/>
      <c r="I680" s="148">
        <v>46296</v>
      </c>
      <c r="J680" s="110">
        <v>401768</v>
      </c>
      <c r="K680" s="150"/>
    </row>
    <row r="681" spans="1:11" s="112" customFormat="1" ht="30" customHeight="1" outlineLevel="1" x14ac:dyDescent="0.2">
      <c r="A681" s="105" t="s">
        <v>1159</v>
      </c>
      <c r="B681" s="106" t="s">
        <v>228</v>
      </c>
      <c r="C681" s="106" t="s">
        <v>245</v>
      </c>
      <c r="D681" s="128" t="s">
        <v>1101</v>
      </c>
      <c r="E681" s="107" t="s">
        <v>375</v>
      </c>
      <c r="F681" s="107" t="s">
        <v>1155</v>
      </c>
      <c r="G681" s="109"/>
      <c r="H681" s="109"/>
      <c r="I681" s="148">
        <v>46296</v>
      </c>
      <c r="J681" s="110">
        <v>401768</v>
      </c>
      <c r="K681" s="150"/>
    </row>
    <row r="682" spans="1:11" s="112" customFormat="1" ht="30" customHeight="1" outlineLevel="1" x14ac:dyDescent="0.2">
      <c r="A682" s="105" t="s">
        <v>1159</v>
      </c>
      <c r="B682" s="106" t="s">
        <v>228</v>
      </c>
      <c r="C682" s="106" t="s">
        <v>246</v>
      </c>
      <c r="D682" s="128" t="s">
        <v>1102</v>
      </c>
      <c r="E682" s="107" t="s">
        <v>375</v>
      </c>
      <c r="F682" s="107" t="s">
        <v>1155</v>
      </c>
      <c r="G682" s="109"/>
      <c r="H682" s="109"/>
      <c r="I682" s="148">
        <v>46296</v>
      </c>
      <c r="J682" s="110">
        <v>401768</v>
      </c>
      <c r="K682" s="150"/>
    </row>
    <row r="683" spans="1:11" s="112" customFormat="1" ht="30" customHeight="1" outlineLevel="1" x14ac:dyDescent="0.2">
      <c r="A683" s="105" t="s">
        <v>1159</v>
      </c>
      <c r="B683" s="106" t="s">
        <v>228</v>
      </c>
      <c r="C683" s="106" t="s">
        <v>247</v>
      </c>
      <c r="D683" s="128" t="s">
        <v>1103</v>
      </c>
      <c r="E683" s="107" t="s">
        <v>375</v>
      </c>
      <c r="F683" s="107" t="s">
        <v>1155</v>
      </c>
      <c r="G683" s="109"/>
      <c r="H683" s="109"/>
      <c r="I683" s="148">
        <v>46296</v>
      </c>
      <c r="J683" s="110">
        <v>401768</v>
      </c>
      <c r="K683" s="150"/>
    </row>
    <row r="684" spans="1:11" s="112" customFormat="1" ht="30" customHeight="1" outlineLevel="1" x14ac:dyDescent="0.2">
      <c r="A684" s="105" t="s">
        <v>1159</v>
      </c>
      <c r="B684" s="106" t="s">
        <v>228</v>
      </c>
      <c r="C684" s="106" t="s">
        <v>248</v>
      </c>
      <c r="D684" s="107" t="s">
        <v>662</v>
      </c>
      <c r="E684" s="107" t="s">
        <v>375</v>
      </c>
      <c r="F684" s="107" t="s">
        <v>1155</v>
      </c>
      <c r="G684" s="109"/>
      <c r="H684" s="109"/>
      <c r="I684" s="148">
        <v>46296</v>
      </c>
      <c r="J684" s="110">
        <v>401768</v>
      </c>
      <c r="K684" s="150"/>
    </row>
    <row r="685" spans="1:11" s="112" customFormat="1" ht="30" customHeight="1" outlineLevel="1" x14ac:dyDescent="0.2">
      <c r="A685" s="105" t="s">
        <v>1159</v>
      </c>
      <c r="B685" s="106" t="s">
        <v>228</v>
      </c>
      <c r="C685" s="106" t="s">
        <v>249</v>
      </c>
      <c r="D685" s="107" t="s">
        <v>663</v>
      </c>
      <c r="E685" s="107" t="s">
        <v>375</v>
      </c>
      <c r="F685" s="107" t="s">
        <v>1155</v>
      </c>
      <c r="G685" s="109"/>
      <c r="H685" s="109"/>
      <c r="I685" s="148">
        <v>46296</v>
      </c>
      <c r="J685" s="110">
        <v>401768</v>
      </c>
      <c r="K685" s="150"/>
    </row>
    <row r="686" spans="1:11" s="112" customFormat="1" ht="33" customHeight="1" x14ac:dyDescent="0.2">
      <c r="A686" s="184" t="s">
        <v>179</v>
      </c>
      <c r="B686" s="183" t="s">
        <v>296</v>
      </c>
      <c r="C686" s="93"/>
      <c r="D686" s="95" t="s">
        <v>718</v>
      </c>
      <c r="E686" s="95" t="s">
        <v>1280</v>
      </c>
      <c r="F686" s="95"/>
      <c r="G686" s="97"/>
      <c r="H686" s="97"/>
      <c r="I686" s="197">
        <v>46296</v>
      </c>
      <c r="J686" s="200">
        <v>401768</v>
      </c>
      <c r="K686" s="151"/>
    </row>
    <row r="687" spans="1:11" s="112" customFormat="1" ht="30" customHeight="1" outlineLevel="1" x14ac:dyDescent="0.2">
      <c r="A687" s="105" t="s">
        <v>1159</v>
      </c>
      <c r="B687" s="106" t="s">
        <v>296</v>
      </c>
      <c r="C687" s="106" t="s">
        <v>1138</v>
      </c>
      <c r="D687" s="107" t="s">
        <v>698</v>
      </c>
      <c r="E687" s="107" t="s">
        <v>375</v>
      </c>
      <c r="F687" s="107" t="s">
        <v>1155</v>
      </c>
      <c r="G687" s="109"/>
      <c r="H687" s="109"/>
      <c r="I687" s="148">
        <v>46296</v>
      </c>
      <c r="J687" s="110">
        <v>401768</v>
      </c>
      <c r="K687" s="150"/>
    </row>
    <row r="688" spans="1:11" s="112" customFormat="1" ht="30" customHeight="1" outlineLevel="1" x14ac:dyDescent="0.2">
      <c r="A688" s="105" t="s">
        <v>1159</v>
      </c>
      <c r="B688" s="106" t="s">
        <v>296</v>
      </c>
      <c r="C688" s="106" t="s">
        <v>409</v>
      </c>
      <c r="D688" s="107" t="s">
        <v>692</v>
      </c>
      <c r="E688" s="107" t="s">
        <v>375</v>
      </c>
      <c r="F688" s="107" t="s">
        <v>1155</v>
      </c>
      <c r="G688" s="109"/>
      <c r="H688" s="109"/>
      <c r="I688" s="148">
        <v>46296</v>
      </c>
      <c r="J688" s="110">
        <v>401768</v>
      </c>
      <c r="K688" s="150"/>
    </row>
    <row r="689" spans="1:11" s="112" customFormat="1" ht="30" customHeight="1" outlineLevel="1" x14ac:dyDescent="0.2">
      <c r="A689" s="105" t="s">
        <v>1159</v>
      </c>
      <c r="B689" s="106" t="s">
        <v>296</v>
      </c>
      <c r="C689" s="106" t="s">
        <v>338</v>
      </c>
      <c r="D689" s="107" t="s">
        <v>693</v>
      </c>
      <c r="E689" s="107" t="s">
        <v>375</v>
      </c>
      <c r="F689" s="107" t="s">
        <v>1155</v>
      </c>
      <c r="G689" s="109"/>
      <c r="H689" s="109"/>
      <c r="I689" s="148">
        <v>46296</v>
      </c>
      <c r="J689" s="110">
        <v>401768</v>
      </c>
      <c r="K689" s="150"/>
    </row>
    <row r="690" spans="1:11" s="112" customFormat="1" ht="30" customHeight="1" outlineLevel="1" x14ac:dyDescent="0.2">
      <c r="A690" s="105" t="s">
        <v>1159</v>
      </c>
      <c r="B690" s="106" t="s">
        <v>296</v>
      </c>
      <c r="C690" s="106" t="s">
        <v>339</v>
      </c>
      <c r="D690" s="107" t="s">
        <v>694</v>
      </c>
      <c r="E690" s="107" t="s">
        <v>375</v>
      </c>
      <c r="F690" s="107" t="s">
        <v>1155</v>
      </c>
      <c r="G690" s="109"/>
      <c r="H690" s="109"/>
      <c r="I690" s="148">
        <v>46296</v>
      </c>
      <c r="J690" s="110">
        <v>401768</v>
      </c>
      <c r="K690" s="150"/>
    </row>
    <row r="691" spans="1:11" s="112" customFormat="1" ht="30" customHeight="1" outlineLevel="1" x14ac:dyDescent="0.2">
      <c r="A691" s="105" t="s">
        <v>1159</v>
      </c>
      <c r="B691" s="106" t="s">
        <v>296</v>
      </c>
      <c r="C691" s="106" t="s">
        <v>340</v>
      </c>
      <c r="D691" s="107" t="s">
        <v>695</v>
      </c>
      <c r="E691" s="107" t="s">
        <v>375</v>
      </c>
      <c r="F691" s="107" t="s">
        <v>1155</v>
      </c>
      <c r="G691" s="109"/>
      <c r="H691" s="109"/>
      <c r="I691" s="148">
        <v>46296</v>
      </c>
      <c r="J691" s="110">
        <v>401768</v>
      </c>
      <c r="K691" s="150"/>
    </row>
    <row r="692" spans="1:11" s="112" customFormat="1" ht="30" customHeight="1" outlineLevel="1" x14ac:dyDescent="0.2">
      <c r="A692" s="105" t="s">
        <v>1159</v>
      </c>
      <c r="B692" s="106" t="s">
        <v>296</v>
      </c>
      <c r="C692" s="106" t="s">
        <v>341</v>
      </c>
      <c r="D692" s="107" t="s">
        <v>696</v>
      </c>
      <c r="E692" s="107" t="s">
        <v>375</v>
      </c>
      <c r="F692" s="107" t="s">
        <v>1155</v>
      </c>
      <c r="G692" s="109"/>
      <c r="H692" s="109"/>
      <c r="I692" s="148">
        <v>46296</v>
      </c>
      <c r="J692" s="110">
        <v>401768</v>
      </c>
      <c r="K692" s="150"/>
    </row>
    <row r="693" spans="1:11" s="112" customFormat="1" ht="30" customHeight="1" outlineLevel="1" x14ac:dyDescent="0.2">
      <c r="A693" s="105" t="s">
        <v>1159</v>
      </c>
      <c r="B693" s="106" t="s">
        <v>296</v>
      </c>
      <c r="C693" s="106" t="s">
        <v>342</v>
      </c>
      <c r="D693" s="107" t="s">
        <v>738</v>
      </c>
      <c r="E693" s="107" t="s">
        <v>375</v>
      </c>
      <c r="F693" s="107" t="s">
        <v>1155</v>
      </c>
      <c r="G693" s="109"/>
      <c r="H693" s="109"/>
      <c r="I693" s="148">
        <v>46296</v>
      </c>
      <c r="J693" s="110">
        <v>401768</v>
      </c>
      <c r="K693" s="150"/>
    </row>
    <row r="694" spans="1:11" s="112" customFormat="1" ht="33" customHeight="1" x14ac:dyDescent="0.2">
      <c r="A694" s="184" t="s">
        <v>179</v>
      </c>
      <c r="B694" s="183" t="s">
        <v>251</v>
      </c>
      <c r="C694" s="93"/>
      <c r="D694" s="95" t="s">
        <v>862</v>
      </c>
      <c r="E694" s="95" t="s">
        <v>1280</v>
      </c>
      <c r="F694" s="95"/>
      <c r="G694" s="97"/>
      <c r="H694" s="97"/>
      <c r="I694" s="197">
        <v>46296</v>
      </c>
      <c r="J694" s="200">
        <v>401768</v>
      </c>
      <c r="K694" s="151"/>
    </row>
    <row r="695" spans="1:11" s="112" customFormat="1" ht="33" customHeight="1" outlineLevel="1" x14ac:dyDescent="0.2">
      <c r="A695" s="105" t="s">
        <v>1159</v>
      </c>
      <c r="B695" s="106" t="s">
        <v>251</v>
      </c>
      <c r="C695" s="106" t="s">
        <v>250</v>
      </c>
      <c r="D695" s="107" t="s">
        <v>1142</v>
      </c>
      <c r="E695" s="107" t="s">
        <v>375</v>
      </c>
      <c r="F695" s="107" t="s">
        <v>1155</v>
      </c>
      <c r="G695" s="109"/>
      <c r="H695" s="109"/>
      <c r="I695" s="148">
        <v>46296</v>
      </c>
      <c r="J695" s="110">
        <v>401768</v>
      </c>
      <c r="K695" s="150"/>
    </row>
    <row r="696" spans="1:11" s="112" customFormat="1" ht="33" customHeight="1" outlineLevel="1" x14ac:dyDescent="0.2">
      <c r="A696" s="105" t="s">
        <v>1159</v>
      </c>
      <c r="B696" s="106" t="s">
        <v>251</v>
      </c>
      <c r="C696" s="106" t="s">
        <v>259</v>
      </c>
      <c r="D696" s="107" t="s">
        <v>2045</v>
      </c>
      <c r="E696" s="107" t="s">
        <v>375</v>
      </c>
      <c r="F696" s="107" t="s">
        <v>1155</v>
      </c>
      <c r="G696" s="109"/>
      <c r="H696" s="109"/>
      <c r="I696" s="148">
        <v>46296</v>
      </c>
      <c r="J696" s="110">
        <v>401768</v>
      </c>
      <c r="K696" s="150"/>
    </row>
    <row r="697" spans="1:11" s="112" customFormat="1" ht="33" customHeight="1" outlineLevel="1" x14ac:dyDescent="0.2">
      <c r="A697" s="105" t="s">
        <v>1159</v>
      </c>
      <c r="B697" s="106" t="s">
        <v>251</v>
      </c>
      <c r="C697" s="106" t="s">
        <v>260</v>
      </c>
      <c r="D697" s="107" t="s">
        <v>2046</v>
      </c>
      <c r="E697" s="107" t="s">
        <v>375</v>
      </c>
      <c r="F697" s="107" t="s">
        <v>1155</v>
      </c>
      <c r="G697" s="109"/>
      <c r="H697" s="109"/>
      <c r="I697" s="148">
        <v>46296</v>
      </c>
      <c r="J697" s="110">
        <v>401768</v>
      </c>
      <c r="K697" s="150"/>
    </row>
    <row r="698" spans="1:11" s="112" customFormat="1" ht="33" customHeight="1" outlineLevel="1" x14ac:dyDescent="0.2">
      <c r="A698" s="105" t="s">
        <v>1159</v>
      </c>
      <c r="B698" s="106" t="s">
        <v>251</v>
      </c>
      <c r="C698" s="106" t="s">
        <v>261</v>
      </c>
      <c r="D698" s="107" t="s">
        <v>2047</v>
      </c>
      <c r="E698" s="107" t="s">
        <v>375</v>
      </c>
      <c r="F698" s="107" t="s">
        <v>1155</v>
      </c>
      <c r="G698" s="109"/>
      <c r="H698" s="109"/>
      <c r="I698" s="148">
        <v>46296</v>
      </c>
      <c r="J698" s="110">
        <v>401768</v>
      </c>
      <c r="K698" s="150"/>
    </row>
    <row r="699" spans="1:11" s="112" customFormat="1" ht="33" customHeight="1" outlineLevel="1" x14ac:dyDescent="0.2">
      <c r="A699" s="105" t="s">
        <v>1159</v>
      </c>
      <c r="B699" s="106" t="s">
        <v>251</v>
      </c>
      <c r="C699" s="106" t="s">
        <v>262</v>
      </c>
      <c r="D699" s="107" t="s">
        <v>2048</v>
      </c>
      <c r="E699" s="107" t="s">
        <v>375</v>
      </c>
      <c r="F699" s="107" t="s">
        <v>1155</v>
      </c>
      <c r="G699" s="109"/>
      <c r="H699" s="109"/>
      <c r="I699" s="148">
        <v>46296</v>
      </c>
      <c r="J699" s="110">
        <v>401768</v>
      </c>
      <c r="K699" s="150"/>
    </row>
    <row r="700" spans="1:11" s="112" customFormat="1" ht="33" customHeight="1" outlineLevel="1" x14ac:dyDescent="0.2">
      <c r="A700" s="105" t="s">
        <v>1159</v>
      </c>
      <c r="B700" s="106" t="s">
        <v>251</v>
      </c>
      <c r="C700" s="106" t="s">
        <v>263</v>
      </c>
      <c r="D700" s="107" t="s">
        <v>698</v>
      </c>
      <c r="E700" s="107" t="s">
        <v>375</v>
      </c>
      <c r="F700" s="107" t="s">
        <v>1155</v>
      </c>
      <c r="G700" s="109"/>
      <c r="H700" s="109"/>
      <c r="I700" s="148">
        <v>46296</v>
      </c>
      <c r="J700" s="110">
        <v>401768</v>
      </c>
      <c r="K700" s="150" t="s">
        <v>1321</v>
      </c>
    </row>
    <row r="701" spans="1:11" s="112" customFormat="1" ht="33" customHeight="1" outlineLevel="1" x14ac:dyDescent="0.2">
      <c r="A701" s="105" t="s">
        <v>1159</v>
      </c>
      <c r="B701" s="106" t="s">
        <v>251</v>
      </c>
      <c r="C701" s="106" t="s">
        <v>264</v>
      </c>
      <c r="D701" s="107" t="s">
        <v>699</v>
      </c>
      <c r="E701" s="107" t="s">
        <v>375</v>
      </c>
      <c r="F701" s="107" t="s">
        <v>1155</v>
      </c>
      <c r="G701" s="109"/>
      <c r="H701" s="109"/>
      <c r="I701" s="148">
        <v>46296</v>
      </c>
      <c r="J701" s="110">
        <v>401768</v>
      </c>
      <c r="K701" s="151" t="s">
        <v>1322</v>
      </c>
    </row>
    <row r="702" spans="1:11" s="112" customFormat="1" ht="33" customHeight="1" outlineLevel="1" x14ac:dyDescent="0.2">
      <c r="A702" s="105" t="s">
        <v>1159</v>
      </c>
      <c r="B702" s="106" t="s">
        <v>251</v>
      </c>
      <c r="C702" s="106" t="s">
        <v>1086</v>
      </c>
      <c r="D702" s="107" t="s">
        <v>1570</v>
      </c>
      <c r="E702" s="107" t="s">
        <v>1574</v>
      </c>
      <c r="F702" s="107" t="s">
        <v>1155</v>
      </c>
      <c r="G702" s="109"/>
      <c r="H702" s="109"/>
      <c r="I702" s="148">
        <v>46296</v>
      </c>
      <c r="J702" s="110">
        <v>401768</v>
      </c>
      <c r="K702" s="150" t="s">
        <v>1323</v>
      </c>
    </row>
    <row r="703" spans="1:11" s="112" customFormat="1" ht="33" customHeight="1" outlineLevel="1" x14ac:dyDescent="0.2">
      <c r="A703" s="105" t="s">
        <v>1159</v>
      </c>
      <c r="B703" s="106" t="s">
        <v>251</v>
      </c>
      <c r="C703" s="106" t="s">
        <v>265</v>
      </c>
      <c r="D703" s="107" t="s">
        <v>700</v>
      </c>
      <c r="E703" s="107" t="s">
        <v>375</v>
      </c>
      <c r="F703" s="107" t="s">
        <v>1155</v>
      </c>
      <c r="G703" s="109"/>
      <c r="H703" s="109"/>
      <c r="I703" s="148">
        <v>46296</v>
      </c>
      <c r="J703" s="110">
        <v>401768</v>
      </c>
      <c r="K703" s="150"/>
    </row>
    <row r="704" spans="1:11" s="112" customFormat="1" ht="33" customHeight="1" outlineLevel="1" x14ac:dyDescent="0.2">
      <c r="A704" s="105" t="s">
        <v>1159</v>
      </c>
      <c r="B704" s="106" t="s">
        <v>251</v>
      </c>
      <c r="C704" s="106" t="s">
        <v>266</v>
      </c>
      <c r="D704" s="107" t="s">
        <v>1131</v>
      </c>
      <c r="E704" s="107" t="s">
        <v>375</v>
      </c>
      <c r="F704" s="107" t="s">
        <v>1155</v>
      </c>
      <c r="G704" s="109"/>
      <c r="H704" s="109"/>
      <c r="I704" s="148">
        <v>46296</v>
      </c>
      <c r="J704" s="110">
        <v>401768</v>
      </c>
      <c r="K704" s="151" t="s">
        <v>1324</v>
      </c>
    </row>
    <row r="705" spans="1:11" s="112" customFormat="1" ht="33" customHeight="1" outlineLevel="1" x14ac:dyDescent="0.2">
      <c r="A705" s="105" t="s">
        <v>1159</v>
      </c>
      <c r="B705" s="106" t="s">
        <v>251</v>
      </c>
      <c r="C705" s="106" t="s">
        <v>1021</v>
      </c>
      <c r="D705" s="107" t="s">
        <v>1145</v>
      </c>
      <c r="E705" s="107" t="s">
        <v>1355</v>
      </c>
      <c r="F705" s="107" t="s">
        <v>1155</v>
      </c>
      <c r="G705" s="109"/>
      <c r="H705" s="109"/>
      <c r="I705" s="148">
        <v>46296</v>
      </c>
      <c r="J705" s="110">
        <v>401768</v>
      </c>
      <c r="K705" s="150" t="s">
        <v>1325</v>
      </c>
    </row>
    <row r="706" spans="1:11" s="112" customFormat="1" ht="33" customHeight="1" outlineLevel="1" x14ac:dyDescent="0.2">
      <c r="A706" s="105" t="s">
        <v>1159</v>
      </c>
      <c r="B706" s="106" t="s">
        <v>251</v>
      </c>
      <c r="C706" s="106" t="s">
        <v>267</v>
      </c>
      <c r="D706" s="107" t="s">
        <v>701</v>
      </c>
      <c r="E706" s="107" t="s">
        <v>375</v>
      </c>
      <c r="F706" s="107" t="s">
        <v>1155</v>
      </c>
      <c r="G706" s="109"/>
      <c r="H706" s="109"/>
      <c r="I706" s="148">
        <v>46296</v>
      </c>
      <c r="J706" s="110">
        <v>401768</v>
      </c>
      <c r="K706" s="150"/>
    </row>
    <row r="707" spans="1:11" s="112" customFormat="1" ht="33" customHeight="1" outlineLevel="1" x14ac:dyDescent="0.2">
      <c r="A707" s="105" t="s">
        <v>1159</v>
      </c>
      <c r="B707" s="106" t="s">
        <v>251</v>
      </c>
      <c r="C707" s="106" t="s">
        <v>268</v>
      </c>
      <c r="D707" s="107" t="s">
        <v>1140</v>
      </c>
      <c r="E707" s="107" t="s">
        <v>375</v>
      </c>
      <c r="F707" s="107" t="s">
        <v>1155</v>
      </c>
      <c r="G707" s="109"/>
      <c r="H707" s="109"/>
      <c r="I707" s="148">
        <v>46296</v>
      </c>
      <c r="J707" s="110">
        <v>401768</v>
      </c>
      <c r="K707" s="150"/>
    </row>
    <row r="708" spans="1:11" s="112" customFormat="1" ht="33" customHeight="1" outlineLevel="1" x14ac:dyDescent="0.2">
      <c r="A708" s="105" t="s">
        <v>1159</v>
      </c>
      <c r="B708" s="106" t="s">
        <v>251</v>
      </c>
      <c r="C708" s="106" t="s">
        <v>269</v>
      </c>
      <c r="D708" s="107" t="s">
        <v>824</v>
      </c>
      <c r="E708" s="107" t="s">
        <v>375</v>
      </c>
      <c r="F708" s="107" t="s">
        <v>1155</v>
      </c>
      <c r="G708" s="109"/>
      <c r="H708" s="109"/>
      <c r="I708" s="148">
        <v>46296</v>
      </c>
      <c r="J708" s="110">
        <v>401768</v>
      </c>
      <c r="K708" s="150"/>
    </row>
    <row r="709" spans="1:11" s="112" customFormat="1" ht="33" customHeight="1" outlineLevel="1" x14ac:dyDescent="0.2">
      <c r="A709" s="105" t="s">
        <v>1159</v>
      </c>
      <c r="B709" s="106" t="s">
        <v>251</v>
      </c>
      <c r="C709" s="106" t="s">
        <v>270</v>
      </c>
      <c r="D709" s="107" t="s">
        <v>825</v>
      </c>
      <c r="E709" s="107" t="s">
        <v>375</v>
      </c>
      <c r="F709" s="107" t="s">
        <v>1155</v>
      </c>
      <c r="G709" s="109"/>
      <c r="H709" s="109"/>
      <c r="I709" s="148">
        <v>46296</v>
      </c>
      <c r="J709" s="110">
        <v>401768</v>
      </c>
      <c r="K709" s="150"/>
    </row>
    <row r="710" spans="1:11" s="112" customFormat="1" ht="33" customHeight="1" outlineLevel="1" x14ac:dyDescent="0.2">
      <c r="A710" s="105" t="s">
        <v>1159</v>
      </c>
      <c r="B710" s="106" t="s">
        <v>251</v>
      </c>
      <c r="C710" s="106" t="s">
        <v>1023</v>
      </c>
      <c r="D710" s="107" t="s">
        <v>1132</v>
      </c>
      <c r="E710" s="107" t="s">
        <v>1356</v>
      </c>
      <c r="F710" s="107" t="s">
        <v>1155</v>
      </c>
      <c r="G710" s="109"/>
      <c r="H710" s="109"/>
      <c r="I710" s="148">
        <v>46296</v>
      </c>
      <c r="J710" s="110">
        <v>401768</v>
      </c>
      <c r="K710" s="150"/>
    </row>
    <row r="711" spans="1:11" s="112" customFormat="1" ht="33" customHeight="1" outlineLevel="1" x14ac:dyDescent="0.2">
      <c r="A711" s="105" t="s">
        <v>1159</v>
      </c>
      <c r="B711" s="106" t="s">
        <v>251</v>
      </c>
      <c r="C711" s="106" t="s">
        <v>823</v>
      </c>
      <c r="D711" s="107" t="s">
        <v>827</v>
      </c>
      <c r="E711" s="107" t="s">
        <v>1411</v>
      </c>
      <c r="F711" s="107" t="s">
        <v>1155</v>
      </c>
      <c r="G711" s="109"/>
      <c r="H711" s="109"/>
      <c r="I711" s="148">
        <v>46296</v>
      </c>
      <c r="J711" s="110">
        <v>401768</v>
      </c>
      <c r="K711" s="150" t="s">
        <v>1326</v>
      </c>
    </row>
    <row r="712" spans="1:11" s="112" customFormat="1" ht="33" customHeight="1" outlineLevel="1" x14ac:dyDescent="0.2">
      <c r="A712" s="105" t="s">
        <v>1159</v>
      </c>
      <c r="B712" s="106" t="s">
        <v>251</v>
      </c>
      <c r="C712" s="106" t="s">
        <v>271</v>
      </c>
      <c r="D712" s="107" t="s">
        <v>702</v>
      </c>
      <c r="E712" s="107" t="s">
        <v>375</v>
      </c>
      <c r="F712" s="107" t="s">
        <v>1155</v>
      </c>
      <c r="G712" s="109"/>
      <c r="H712" s="109"/>
      <c r="I712" s="148">
        <v>46296</v>
      </c>
      <c r="J712" s="110">
        <v>401768</v>
      </c>
      <c r="K712" s="151" t="s">
        <v>1327</v>
      </c>
    </row>
    <row r="713" spans="1:11" s="112" customFormat="1" ht="33" customHeight="1" outlineLevel="1" x14ac:dyDescent="0.2">
      <c r="A713" s="105" t="s">
        <v>1159</v>
      </c>
      <c r="B713" s="106" t="s">
        <v>251</v>
      </c>
      <c r="C713" s="106" t="s">
        <v>272</v>
      </c>
      <c r="D713" s="107" t="s">
        <v>703</v>
      </c>
      <c r="E713" s="107" t="s">
        <v>375</v>
      </c>
      <c r="F713" s="107" t="s">
        <v>1155</v>
      </c>
      <c r="G713" s="109"/>
      <c r="H713" s="109"/>
      <c r="I713" s="148">
        <v>46296</v>
      </c>
      <c r="J713" s="110">
        <v>401768</v>
      </c>
      <c r="K713" s="151" t="s">
        <v>1328</v>
      </c>
    </row>
    <row r="714" spans="1:11" s="112" customFormat="1" ht="33" customHeight="1" outlineLevel="1" x14ac:dyDescent="0.2">
      <c r="A714" s="105" t="s">
        <v>1159</v>
      </c>
      <c r="B714" s="106" t="s">
        <v>251</v>
      </c>
      <c r="C714" s="106" t="s">
        <v>273</v>
      </c>
      <c r="D714" s="107" t="s">
        <v>704</v>
      </c>
      <c r="E714" s="107" t="s">
        <v>375</v>
      </c>
      <c r="F714" s="107" t="s">
        <v>1155</v>
      </c>
      <c r="G714" s="109"/>
      <c r="H714" s="109"/>
      <c r="I714" s="148">
        <v>46296</v>
      </c>
      <c r="J714" s="110">
        <v>401768</v>
      </c>
      <c r="K714" s="151" t="s">
        <v>1329</v>
      </c>
    </row>
    <row r="715" spans="1:11" s="112" customFormat="1" ht="33" customHeight="1" outlineLevel="1" x14ac:dyDescent="0.2">
      <c r="A715" s="105" t="s">
        <v>1159</v>
      </c>
      <c r="B715" s="106" t="s">
        <v>251</v>
      </c>
      <c r="C715" s="106" t="s">
        <v>274</v>
      </c>
      <c r="D715" s="107" t="s">
        <v>1432</v>
      </c>
      <c r="E715" s="107" t="s">
        <v>375</v>
      </c>
      <c r="F715" s="107" t="s">
        <v>1155</v>
      </c>
      <c r="G715" s="109"/>
      <c r="H715" s="109"/>
      <c r="I715" s="148">
        <v>46296</v>
      </c>
      <c r="J715" s="110">
        <v>401768</v>
      </c>
      <c r="K715" s="151"/>
    </row>
    <row r="716" spans="1:11" s="112" customFormat="1" ht="33" customHeight="1" outlineLevel="1" x14ac:dyDescent="0.2">
      <c r="A716" s="105" t="s">
        <v>1159</v>
      </c>
      <c r="B716" s="106" t="s">
        <v>251</v>
      </c>
      <c r="C716" s="106" t="s">
        <v>763</v>
      </c>
      <c r="D716" s="107" t="s">
        <v>826</v>
      </c>
      <c r="E716" s="107" t="s">
        <v>375</v>
      </c>
      <c r="F716" s="107" t="s">
        <v>1155</v>
      </c>
      <c r="G716" s="109"/>
      <c r="H716" s="109"/>
      <c r="I716" s="148">
        <v>46296</v>
      </c>
      <c r="J716" s="110">
        <v>401768</v>
      </c>
      <c r="K716" s="150"/>
    </row>
    <row r="717" spans="1:11" s="112" customFormat="1" ht="33" customHeight="1" outlineLevel="1" x14ac:dyDescent="0.2">
      <c r="A717" s="105" t="s">
        <v>1159</v>
      </c>
      <c r="B717" s="106" t="s">
        <v>251</v>
      </c>
      <c r="C717" s="106" t="s">
        <v>1373</v>
      </c>
      <c r="D717" s="107" t="s">
        <v>1375</v>
      </c>
      <c r="E717" s="107" t="s">
        <v>375</v>
      </c>
      <c r="F717" s="107" t="s">
        <v>1155</v>
      </c>
      <c r="G717" s="109"/>
      <c r="H717" s="109"/>
      <c r="I717" s="148">
        <v>46296</v>
      </c>
      <c r="J717" s="110">
        <v>401768</v>
      </c>
      <c r="K717" s="151"/>
    </row>
    <row r="718" spans="1:11" s="112" customFormat="1" ht="33" customHeight="1" outlineLevel="1" x14ac:dyDescent="0.2">
      <c r="A718" s="105" t="s">
        <v>1159</v>
      </c>
      <c r="B718" s="106" t="s">
        <v>251</v>
      </c>
      <c r="C718" s="106" t="s">
        <v>275</v>
      </c>
      <c r="D718" s="107" t="s">
        <v>705</v>
      </c>
      <c r="E718" s="107" t="s">
        <v>375</v>
      </c>
      <c r="F718" s="107" t="s">
        <v>1155</v>
      </c>
      <c r="G718" s="109"/>
      <c r="H718" s="109"/>
      <c r="I718" s="148">
        <v>46296</v>
      </c>
      <c r="J718" s="110">
        <v>401768</v>
      </c>
      <c r="K718" s="150"/>
    </row>
    <row r="719" spans="1:11" s="112" customFormat="1" ht="33" customHeight="1" outlineLevel="1" x14ac:dyDescent="0.2">
      <c r="A719" s="105" t="s">
        <v>1159</v>
      </c>
      <c r="B719" s="106" t="s">
        <v>251</v>
      </c>
      <c r="C719" s="106" t="s">
        <v>276</v>
      </c>
      <c r="D719" s="107" t="s">
        <v>1399</v>
      </c>
      <c r="E719" s="107" t="s">
        <v>375</v>
      </c>
      <c r="F719" s="107" t="s">
        <v>1155</v>
      </c>
      <c r="G719" s="109"/>
      <c r="H719" s="109"/>
      <c r="I719" s="148">
        <v>46296</v>
      </c>
      <c r="J719" s="110">
        <v>401768</v>
      </c>
      <c r="K719" s="150" t="s">
        <v>277</v>
      </c>
    </row>
    <row r="720" spans="1:11" s="112" customFormat="1" ht="33" customHeight="1" outlineLevel="1" x14ac:dyDescent="0.2">
      <c r="A720" s="105" t="s">
        <v>1159</v>
      </c>
      <c r="B720" s="106" t="s">
        <v>251</v>
      </c>
      <c r="C720" s="106" t="s">
        <v>277</v>
      </c>
      <c r="D720" s="107" t="s">
        <v>1400</v>
      </c>
      <c r="E720" s="107" t="s">
        <v>375</v>
      </c>
      <c r="F720" s="107" t="s">
        <v>1155</v>
      </c>
      <c r="G720" s="109"/>
      <c r="H720" s="109"/>
      <c r="I720" s="148">
        <v>46296</v>
      </c>
      <c r="J720" s="110">
        <v>401768</v>
      </c>
      <c r="K720" s="150" t="s">
        <v>276</v>
      </c>
    </row>
    <row r="721" spans="1:11" s="112" customFormat="1" ht="33" customHeight="1" outlineLevel="1" x14ac:dyDescent="0.2">
      <c r="A721" s="105" t="s">
        <v>1159</v>
      </c>
      <c r="B721" s="106" t="s">
        <v>251</v>
      </c>
      <c r="C721" s="106" t="s">
        <v>278</v>
      </c>
      <c r="D721" s="107" t="s">
        <v>1521</v>
      </c>
      <c r="E721" s="107" t="s">
        <v>375</v>
      </c>
      <c r="F721" s="107" t="s">
        <v>1155</v>
      </c>
      <c r="G721" s="109"/>
      <c r="H721" s="109"/>
      <c r="I721" s="148">
        <v>46296</v>
      </c>
      <c r="J721" s="110">
        <v>401768</v>
      </c>
      <c r="K721" s="150"/>
    </row>
    <row r="722" spans="1:11" s="112" customFormat="1" ht="33" customHeight="1" outlineLevel="1" x14ac:dyDescent="0.2">
      <c r="A722" s="105" t="s">
        <v>1159</v>
      </c>
      <c r="B722" s="106" t="s">
        <v>251</v>
      </c>
      <c r="C722" s="106" t="s">
        <v>764</v>
      </c>
      <c r="D722" s="107" t="s">
        <v>828</v>
      </c>
      <c r="E722" s="107" t="s">
        <v>375</v>
      </c>
      <c r="F722" s="107" t="s">
        <v>1155</v>
      </c>
      <c r="G722" s="109"/>
      <c r="H722" s="109"/>
      <c r="I722" s="148">
        <v>46296</v>
      </c>
      <c r="J722" s="110">
        <v>401768</v>
      </c>
      <c r="K722" s="150"/>
    </row>
    <row r="723" spans="1:11" s="112" customFormat="1" ht="33" customHeight="1" outlineLevel="1" x14ac:dyDescent="0.2">
      <c r="A723" s="105" t="s">
        <v>1159</v>
      </c>
      <c r="B723" s="106" t="s">
        <v>251</v>
      </c>
      <c r="C723" s="106" t="s">
        <v>1210</v>
      </c>
      <c r="D723" s="107" t="s">
        <v>1214</v>
      </c>
      <c r="E723" s="107" t="s">
        <v>375</v>
      </c>
      <c r="F723" s="107" t="s">
        <v>1155</v>
      </c>
      <c r="G723" s="109"/>
      <c r="H723" s="109"/>
      <c r="I723" s="148">
        <v>46296</v>
      </c>
      <c r="J723" s="110">
        <v>401768</v>
      </c>
      <c r="K723" s="150"/>
    </row>
    <row r="724" spans="1:11" s="112" customFormat="1" ht="33" customHeight="1" outlineLevel="1" x14ac:dyDescent="0.2">
      <c r="A724" s="105" t="s">
        <v>1159</v>
      </c>
      <c r="B724" s="106" t="s">
        <v>251</v>
      </c>
      <c r="C724" s="106" t="s">
        <v>1209</v>
      </c>
      <c r="D724" s="107" t="s">
        <v>1215</v>
      </c>
      <c r="E724" s="107" t="s">
        <v>375</v>
      </c>
      <c r="F724" s="107" t="s">
        <v>1155</v>
      </c>
      <c r="G724" s="109"/>
      <c r="H724" s="109"/>
      <c r="I724" s="148">
        <v>46296</v>
      </c>
      <c r="J724" s="110">
        <v>401768</v>
      </c>
      <c r="K724" s="150"/>
    </row>
    <row r="725" spans="1:11" s="112" customFormat="1" ht="33" customHeight="1" outlineLevel="1" x14ac:dyDescent="0.2">
      <c r="A725" s="105" t="s">
        <v>1159</v>
      </c>
      <c r="B725" s="106" t="s">
        <v>251</v>
      </c>
      <c r="C725" s="106" t="s">
        <v>279</v>
      </c>
      <c r="D725" s="107" t="s">
        <v>706</v>
      </c>
      <c r="E725" s="107" t="s">
        <v>375</v>
      </c>
      <c r="F725" s="107" t="s">
        <v>1155</v>
      </c>
      <c r="G725" s="109"/>
      <c r="H725" s="109"/>
      <c r="I725" s="148">
        <v>46296</v>
      </c>
      <c r="J725" s="110">
        <v>401768</v>
      </c>
      <c r="K725" s="150"/>
    </row>
    <row r="726" spans="1:11" s="112" customFormat="1" ht="33" customHeight="1" outlineLevel="1" x14ac:dyDescent="0.2">
      <c r="A726" s="105" t="s">
        <v>1159</v>
      </c>
      <c r="B726" s="106" t="s">
        <v>251</v>
      </c>
      <c r="C726" s="106" t="s">
        <v>280</v>
      </c>
      <c r="D726" s="107" t="s">
        <v>711</v>
      </c>
      <c r="E726" s="107" t="s">
        <v>375</v>
      </c>
      <c r="F726" s="107" t="s">
        <v>1155</v>
      </c>
      <c r="G726" s="109"/>
      <c r="H726" s="109"/>
      <c r="I726" s="148">
        <v>46296</v>
      </c>
      <c r="J726" s="110">
        <v>401768</v>
      </c>
      <c r="K726" s="150"/>
    </row>
    <row r="727" spans="1:11" s="112" customFormat="1" ht="33" customHeight="1" outlineLevel="1" x14ac:dyDescent="0.2">
      <c r="A727" s="105" t="s">
        <v>1159</v>
      </c>
      <c r="B727" s="106" t="s">
        <v>251</v>
      </c>
      <c r="C727" s="106" t="s">
        <v>281</v>
      </c>
      <c r="D727" s="107" t="s">
        <v>707</v>
      </c>
      <c r="E727" s="107" t="s">
        <v>375</v>
      </c>
      <c r="F727" s="107" t="s">
        <v>1155</v>
      </c>
      <c r="G727" s="109"/>
      <c r="H727" s="109"/>
      <c r="I727" s="148">
        <v>46296</v>
      </c>
      <c r="J727" s="110">
        <v>401768</v>
      </c>
      <c r="K727" s="150"/>
    </row>
    <row r="728" spans="1:11" s="112" customFormat="1" ht="33" customHeight="1" outlineLevel="1" x14ac:dyDescent="0.2">
      <c r="A728" s="105" t="s">
        <v>1159</v>
      </c>
      <c r="B728" s="106" t="s">
        <v>251</v>
      </c>
      <c r="C728" s="106" t="s">
        <v>282</v>
      </c>
      <c r="D728" s="107" t="s">
        <v>708</v>
      </c>
      <c r="E728" s="107" t="s">
        <v>375</v>
      </c>
      <c r="F728" s="107" t="s">
        <v>1155</v>
      </c>
      <c r="G728" s="109"/>
      <c r="H728" s="109"/>
      <c r="I728" s="148">
        <v>46296</v>
      </c>
      <c r="J728" s="110">
        <v>401768</v>
      </c>
      <c r="K728" s="151" t="s">
        <v>1024</v>
      </c>
    </row>
    <row r="729" spans="1:11" s="112" customFormat="1" ht="33" customHeight="1" outlineLevel="1" x14ac:dyDescent="0.2">
      <c r="A729" s="105" t="s">
        <v>1159</v>
      </c>
      <c r="B729" s="106" t="s">
        <v>251</v>
      </c>
      <c r="C729" s="106" t="s">
        <v>1024</v>
      </c>
      <c r="D729" s="107" t="s">
        <v>1128</v>
      </c>
      <c r="E729" s="107" t="s">
        <v>375</v>
      </c>
      <c r="F729" s="107" t="s">
        <v>1155</v>
      </c>
      <c r="G729" s="109"/>
      <c r="H729" s="109"/>
      <c r="I729" s="148">
        <v>46296</v>
      </c>
      <c r="J729" s="110">
        <v>401768</v>
      </c>
      <c r="K729" s="151" t="s">
        <v>282</v>
      </c>
    </row>
    <row r="730" spans="1:11" s="112" customFormat="1" ht="33" customHeight="1" outlineLevel="1" x14ac:dyDescent="0.2">
      <c r="A730" s="105" t="s">
        <v>1159</v>
      </c>
      <c r="B730" s="106" t="s">
        <v>251</v>
      </c>
      <c r="C730" s="106" t="s">
        <v>283</v>
      </c>
      <c r="D730" s="107" t="s">
        <v>709</v>
      </c>
      <c r="E730" s="107" t="s">
        <v>1084</v>
      </c>
      <c r="F730" s="107" t="s">
        <v>1155</v>
      </c>
      <c r="G730" s="109"/>
      <c r="H730" s="109"/>
      <c r="I730" s="148">
        <v>46296</v>
      </c>
      <c r="J730" s="110">
        <v>401768</v>
      </c>
      <c r="K730" s="150"/>
    </row>
    <row r="731" spans="1:11" s="112" customFormat="1" ht="33" customHeight="1" outlineLevel="1" x14ac:dyDescent="0.2">
      <c r="A731" s="105" t="s">
        <v>1159</v>
      </c>
      <c r="B731" s="106" t="s">
        <v>251</v>
      </c>
      <c r="C731" s="106" t="s">
        <v>1058</v>
      </c>
      <c r="D731" s="107" t="s">
        <v>1129</v>
      </c>
      <c r="E731" s="107" t="s">
        <v>375</v>
      </c>
      <c r="F731" s="107" t="s">
        <v>1155</v>
      </c>
      <c r="G731" s="109"/>
      <c r="H731" s="109"/>
      <c r="I731" s="148">
        <v>46296</v>
      </c>
      <c r="J731" s="110">
        <v>401768</v>
      </c>
      <c r="K731" s="150" t="s">
        <v>284</v>
      </c>
    </row>
    <row r="732" spans="1:11" s="112" customFormat="1" ht="33" customHeight="1" outlineLevel="1" x14ac:dyDescent="0.2">
      <c r="A732" s="105" t="s">
        <v>1159</v>
      </c>
      <c r="B732" s="106" t="s">
        <v>251</v>
      </c>
      <c r="C732" s="106" t="s">
        <v>284</v>
      </c>
      <c r="D732" s="107" t="s">
        <v>829</v>
      </c>
      <c r="E732" s="107" t="s">
        <v>375</v>
      </c>
      <c r="F732" s="107" t="s">
        <v>1155</v>
      </c>
      <c r="G732" s="109"/>
      <c r="H732" s="109"/>
      <c r="I732" s="148">
        <v>46296</v>
      </c>
      <c r="J732" s="110">
        <v>401768</v>
      </c>
      <c r="K732" s="151" t="s">
        <v>1058</v>
      </c>
    </row>
    <row r="733" spans="1:11" s="112" customFormat="1" ht="33" customHeight="1" outlineLevel="1" x14ac:dyDescent="0.2">
      <c r="A733" s="105" t="s">
        <v>1159</v>
      </c>
      <c r="B733" s="106" t="s">
        <v>251</v>
      </c>
      <c r="C733" s="106" t="s">
        <v>285</v>
      </c>
      <c r="D733" s="107" t="s">
        <v>830</v>
      </c>
      <c r="E733" s="107" t="s">
        <v>375</v>
      </c>
      <c r="F733" s="107" t="s">
        <v>1155</v>
      </c>
      <c r="G733" s="109"/>
      <c r="H733" s="109"/>
      <c r="I733" s="148">
        <v>46296</v>
      </c>
      <c r="J733" s="110">
        <v>401768</v>
      </c>
      <c r="K733" s="150"/>
    </row>
    <row r="734" spans="1:11" s="112" customFormat="1" ht="33" customHeight="1" outlineLevel="1" x14ac:dyDescent="0.2">
      <c r="A734" s="105" t="s">
        <v>1159</v>
      </c>
      <c r="B734" s="106" t="s">
        <v>251</v>
      </c>
      <c r="C734" s="106" t="s">
        <v>286</v>
      </c>
      <c r="D734" s="107" t="s">
        <v>710</v>
      </c>
      <c r="E734" s="107" t="s">
        <v>375</v>
      </c>
      <c r="F734" s="107" t="s">
        <v>1155</v>
      </c>
      <c r="G734" s="109"/>
      <c r="H734" s="109"/>
      <c r="I734" s="148">
        <v>46296</v>
      </c>
      <c r="J734" s="110">
        <v>401768</v>
      </c>
      <c r="K734" s="150"/>
    </row>
    <row r="735" spans="1:11" s="112" customFormat="1" ht="67.5" customHeight="1" outlineLevel="1" x14ac:dyDescent="0.2">
      <c r="A735" s="105" t="s">
        <v>1159</v>
      </c>
      <c r="B735" s="106" t="s">
        <v>251</v>
      </c>
      <c r="C735" s="106" t="s">
        <v>525</v>
      </c>
      <c r="D735" s="107" t="s">
        <v>712</v>
      </c>
      <c r="E735" s="107" t="s">
        <v>1560</v>
      </c>
      <c r="F735" s="107" t="s">
        <v>1155</v>
      </c>
      <c r="G735" s="109"/>
      <c r="H735" s="109"/>
      <c r="I735" s="148">
        <v>46296</v>
      </c>
      <c r="J735" s="110">
        <v>401768</v>
      </c>
      <c r="K735" s="150"/>
    </row>
    <row r="736" spans="1:11" s="112" customFormat="1" ht="60" outlineLevel="1" x14ac:dyDescent="0.2">
      <c r="A736" s="221" t="s">
        <v>1159</v>
      </c>
      <c r="B736" s="222" t="s">
        <v>251</v>
      </c>
      <c r="C736" s="222" t="s">
        <v>1491</v>
      </c>
      <c r="D736" s="209" t="s">
        <v>1584</v>
      </c>
      <c r="E736" s="209" t="s">
        <v>1577</v>
      </c>
      <c r="F736" s="209" t="s">
        <v>1155</v>
      </c>
      <c r="G736" s="212"/>
      <c r="H736" s="212"/>
      <c r="I736" s="218">
        <v>46296</v>
      </c>
      <c r="J736" s="223">
        <v>401768</v>
      </c>
      <c r="K736" s="209"/>
    </row>
    <row r="737" spans="1:11" s="112" customFormat="1" ht="33" customHeight="1" outlineLevel="1" x14ac:dyDescent="0.2">
      <c r="A737" s="105" t="s">
        <v>1159</v>
      </c>
      <c r="B737" s="106" t="s">
        <v>251</v>
      </c>
      <c r="C737" s="106" t="s">
        <v>766</v>
      </c>
      <c r="D737" s="107" t="s">
        <v>831</v>
      </c>
      <c r="E737" s="107" t="s">
        <v>375</v>
      </c>
      <c r="F737" s="107" t="s">
        <v>1155</v>
      </c>
      <c r="G737" s="109"/>
      <c r="H737" s="109"/>
      <c r="I737" s="148">
        <v>46296</v>
      </c>
      <c r="J737" s="110">
        <v>401768</v>
      </c>
      <c r="K737" s="150"/>
    </row>
    <row r="738" spans="1:11" s="112" customFormat="1" ht="33" customHeight="1" outlineLevel="1" x14ac:dyDescent="0.2">
      <c r="A738" s="105" t="s">
        <v>1159</v>
      </c>
      <c r="B738" s="106" t="s">
        <v>251</v>
      </c>
      <c r="C738" s="106" t="s">
        <v>287</v>
      </c>
      <c r="D738" s="107" t="s">
        <v>713</v>
      </c>
      <c r="E738" s="107" t="s">
        <v>375</v>
      </c>
      <c r="F738" s="107" t="s">
        <v>1155</v>
      </c>
      <c r="G738" s="109"/>
      <c r="H738" s="109"/>
      <c r="I738" s="148">
        <v>46296</v>
      </c>
      <c r="J738" s="110">
        <v>401768</v>
      </c>
      <c r="K738" s="150"/>
    </row>
    <row r="739" spans="1:11" s="112" customFormat="1" ht="33" customHeight="1" outlineLevel="1" x14ac:dyDescent="0.2">
      <c r="A739" s="105" t="s">
        <v>1159</v>
      </c>
      <c r="B739" s="106" t="s">
        <v>251</v>
      </c>
      <c r="C739" s="106" t="s">
        <v>288</v>
      </c>
      <c r="D739" s="107" t="s">
        <v>714</v>
      </c>
      <c r="E739" s="107" t="s">
        <v>375</v>
      </c>
      <c r="F739" s="107" t="s">
        <v>1155</v>
      </c>
      <c r="G739" s="109"/>
      <c r="H739" s="109"/>
      <c r="I739" s="148">
        <v>46296</v>
      </c>
      <c r="J739" s="110">
        <v>401768</v>
      </c>
      <c r="K739" s="150"/>
    </row>
    <row r="740" spans="1:11" s="112" customFormat="1" ht="33" customHeight="1" outlineLevel="1" x14ac:dyDescent="0.2">
      <c r="A740" s="105" t="s">
        <v>1159</v>
      </c>
      <c r="B740" s="106" t="s">
        <v>251</v>
      </c>
      <c r="C740" s="106" t="s">
        <v>289</v>
      </c>
      <c r="D740" s="107" t="s">
        <v>715</v>
      </c>
      <c r="E740" s="107" t="s">
        <v>375</v>
      </c>
      <c r="F740" s="107" t="s">
        <v>1155</v>
      </c>
      <c r="G740" s="109"/>
      <c r="H740" s="109"/>
      <c r="I740" s="148">
        <v>46296</v>
      </c>
      <c r="J740" s="110">
        <v>401768</v>
      </c>
      <c r="K740" s="150"/>
    </row>
    <row r="741" spans="1:11" s="112" customFormat="1" ht="75" outlineLevel="1" x14ac:dyDescent="0.2">
      <c r="A741" s="105" t="s">
        <v>1159</v>
      </c>
      <c r="B741" s="106" t="s">
        <v>251</v>
      </c>
      <c r="C741" s="106" t="s">
        <v>1499</v>
      </c>
      <c r="D741" s="107" t="s">
        <v>1520</v>
      </c>
      <c r="E741" s="107" t="s">
        <v>1522</v>
      </c>
      <c r="F741" s="107" t="s">
        <v>1155</v>
      </c>
      <c r="G741" s="109"/>
      <c r="H741" s="109"/>
      <c r="I741" s="148">
        <v>46296</v>
      </c>
      <c r="J741" s="110">
        <v>401768</v>
      </c>
      <c r="K741" s="150"/>
    </row>
    <row r="742" spans="1:11" s="112" customFormat="1" ht="33" customHeight="1" x14ac:dyDescent="0.2">
      <c r="A742" s="185" t="s">
        <v>179</v>
      </c>
      <c r="B742" s="183" t="s">
        <v>180</v>
      </c>
      <c r="C742" s="93"/>
      <c r="D742" s="95" t="s">
        <v>832</v>
      </c>
      <c r="E742" s="95" t="s">
        <v>1280</v>
      </c>
      <c r="F742" s="95"/>
      <c r="G742" s="97"/>
      <c r="H742" s="97"/>
      <c r="I742" s="197">
        <v>46296</v>
      </c>
      <c r="J742" s="200">
        <v>401768</v>
      </c>
      <c r="K742" s="166"/>
    </row>
    <row r="743" spans="1:11" s="112" customFormat="1" ht="33" customHeight="1" outlineLevel="1" x14ac:dyDescent="0.2">
      <c r="A743" s="105" t="s">
        <v>1159</v>
      </c>
      <c r="B743" s="106" t="s">
        <v>180</v>
      </c>
      <c r="C743" s="106" t="s">
        <v>526</v>
      </c>
      <c r="D743" s="107" t="s">
        <v>717</v>
      </c>
      <c r="E743" s="107" t="s">
        <v>375</v>
      </c>
      <c r="F743" s="107" t="s">
        <v>1155</v>
      </c>
      <c r="G743" s="109"/>
      <c r="H743" s="109"/>
      <c r="I743" s="148">
        <v>46296</v>
      </c>
      <c r="J743" s="110">
        <v>401768</v>
      </c>
      <c r="K743" s="150"/>
    </row>
    <row r="744" spans="1:11" s="112" customFormat="1" ht="33" customHeight="1" outlineLevel="1" x14ac:dyDescent="0.2">
      <c r="A744" s="105" t="s">
        <v>1159</v>
      </c>
      <c r="B744" s="106" t="s">
        <v>180</v>
      </c>
      <c r="C744" s="106" t="s">
        <v>298</v>
      </c>
      <c r="D744" s="107" t="s">
        <v>408</v>
      </c>
      <c r="E744" s="107" t="s">
        <v>375</v>
      </c>
      <c r="F744" s="107" t="s">
        <v>1155</v>
      </c>
      <c r="G744" s="109"/>
      <c r="H744" s="109"/>
      <c r="I744" s="148">
        <v>46296</v>
      </c>
      <c r="J744" s="110">
        <v>401768</v>
      </c>
      <c r="K744" s="150"/>
    </row>
    <row r="745" spans="1:11" s="112" customFormat="1" ht="33" customHeight="1" x14ac:dyDescent="0.2">
      <c r="A745" s="193" t="s">
        <v>179</v>
      </c>
      <c r="B745" s="186" t="s">
        <v>94</v>
      </c>
      <c r="C745" s="133"/>
      <c r="D745" s="135" t="s">
        <v>1203</v>
      </c>
      <c r="E745" s="135"/>
      <c r="F745" s="135"/>
      <c r="G745" s="137"/>
      <c r="H745" s="137"/>
      <c r="I745" s="197">
        <v>46296</v>
      </c>
      <c r="J745" s="201">
        <v>401768</v>
      </c>
      <c r="K745" s="155"/>
    </row>
    <row r="746" spans="1:11" s="112" customFormat="1" ht="33" customHeight="1" x14ac:dyDescent="0.2">
      <c r="A746" s="193" t="s">
        <v>179</v>
      </c>
      <c r="B746" s="186" t="s">
        <v>90</v>
      </c>
      <c r="C746" s="133"/>
      <c r="D746" s="135" t="s">
        <v>405</v>
      </c>
      <c r="E746" s="135"/>
      <c r="F746" s="135"/>
      <c r="G746" s="137"/>
      <c r="H746" s="137"/>
      <c r="I746" s="197">
        <v>46296</v>
      </c>
      <c r="J746" s="201">
        <v>401768</v>
      </c>
      <c r="K746" s="155"/>
    </row>
    <row r="747" spans="1:11" s="112" customFormat="1" ht="34.5" customHeight="1" outlineLevel="1" x14ac:dyDescent="0.2">
      <c r="A747" s="129" t="s">
        <v>1159</v>
      </c>
      <c r="B747" s="122" t="s">
        <v>90</v>
      </c>
      <c r="C747" s="122" t="s">
        <v>173</v>
      </c>
      <c r="D747" s="129" t="s">
        <v>404</v>
      </c>
      <c r="E747" s="129" t="s">
        <v>1133</v>
      </c>
      <c r="F747" s="122" t="s">
        <v>1155</v>
      </c>
      <c r="G747" s="130"/>
      <c r="H747" s="130"/>
      <c r="I747" s="148">
        <v>46296</v>
      </c>
      <c r="J747" s="131">
        <v>401768</v>
      </c>
      <c r="K747" s="167" t="s">
        <v>1330</v>
      </c>
    </row>
    <row r="748" spans="1:11" s="112" customFormat="1" ht="33" customHeight="1" x14ac:dyDescent="0.2">
      <c r="A748" s="193" t="s">
        <v>179</v>
      </c>
      <c r="B748" s="186" t="s">
        <v>174</v>
      </c>
      <c r="C748" s="133"/>
      <c r="D748" s="135" t="s">
        <v>403</v>
      </c>
      <c r="E748" s="135"/>
      <c r="F748" s="135"/>
      <c r="G748" s="137"/>
      <c r="H748" s="137"/>
      <c r="I748" s="197">
        <v>46296</v>
      </c>
      <c r="J748" s="201">
        <v>401768</v>
      </c>
      <c r="K748" s="155"/>
    </row>
    <row r="749" spans="1:11" s="112" customFormat="1" ht="65.099999999999994" customHeight="1" outlineLevel="1" x14ac:dyDescent="0.2">
      <c r="A749" s="129" t="s">
        <v>1159</v>
      </c>
      <c r="B749" s="122" t="s">
        <v>174</v>
      </c>
      <c r="C749" s="122" t="s">
        <v>175</v>
      </c>
      <c r="D749" s="129" t="s">
        <v>406</v>
      </c>
      <c r="E749" s="129" t="s">
        <v>375</v>
      </c>
      <c r="F749" s="122" t="s">
        <v>1155</v>
      </c>
      <c r="G749" s="130"/>
      <c r="H749" s="130"/>
      <c r="I749" s="148">
        <v>46296</v>
      </c>
      <c r="J749" s="131">
        <v>401768</v>
      </c>
      <c r="K749" s="167" t="s">
        <v>1331</v>
      </c>
    </row>
    <row r="750" spans="1:11" s="112" customFormat="1" ht="65.099999999999994" customHeight="1" outlineLevel="1" x14ac:dyDescent="0.2">
      <c r="A750" s="129" t="s">
        <v>1159</v>
      </c>
      <c r="B750" s="122" t="s">
        <v>174</v>
      </c>
      <c r="C750" s="122" t="s">
        <v>176</v>
      </c>
      <c r="D750" s="129" t="s">
        <v>407</v>
      </c>
      <c r="E750" s="129" t="s">
        <v>375</v>
      </c>
      <c r="F750" s="122" t="s">
        <v>1155</v>
      </c>
      <c r="G750" s="130"/>
      <c r="H750" s="130"/>
      <c r="I750" s="148">
        <v>46296</v>
      </c>
      <c r="J750" s="131">
        <v>401768</v>
      </c>
      <c r="K750" s="167" t="s">
        <v>1332</v>
      </c>
    </row>
    <row r="751" spans="1:11" s="112" customFormat="1" ht="65.099999999999994" customHeight="1" outlineLevel="1" x14ac:dyDescent="0.2">
      <c r="A751" s="129" t="s">
        <v>1159</v>
      </c>
      <c r="B751" s="119" t="s">
        <v>174</v>
      </c>
      <c r="C751" s="122" t="s">
        <v>177</v>
      </c>
      <c r="D751" s="107" t="s">
        <v>748</v>
      </c>
      <c r="E751" s="129" t="s">
        <v>375</v>
      </c>
      <c r="F751" s="122" t="s">
        <v>1155</v>
      </c>
      <c r="G751" s="130"/>
      <c r="H751" s="130"/>
      <c r="I751" s="148">
        <v>46296</v>
      </c>
      <c r="J751" s="131">
        <v>401768</v>
      </c>
      <c r="K751" s="167" t="s">
        <v>1333</v>
      </c>
    </row>
    <row r="752" spans="1:11" s="112" customFormat="1" ht="78" customHeight="1" outlineLevel="1" x14ac:dyDescent="0.2">
      <c r="A752" s="129" t="s">
        <v>1159</v>
      </c>
      <c r="B752" s="122" t="s">
        <v>174</v>
      </c>
      <c r="C752" s="122" t="s">
        <v>767</v>
      </c>
      <c r="D752" s="129" t="s">
        <v>791</v>
      </c>
      <c r="E752" s="129" t="s">
        <v>1357</v>
      </c>
      <c r="F752" s="122" t="s">
        <v>1155</v>
      </c>
      <c r="G752" s="130"/>
      <c r="H752" s="130"/>
      <c r="I752" s="148">
        <v>46296</v>
      </c>
      <c r="J752" s="131">
        <v>401768</v>
      </c>
      <c r="K752" s="167" t="s">
        <v>1334</v>
      </c>
    </row>
    <row r="753" spans="1:11" s="112" customFormat="1" ht="65.099999999999994" customHeight="1" outlineLevel="1" x14ac:dyDescent="0.2">
      <c r="A753" s="107" t="s">
        <v>1159</v>
      </c>
      <c r="B753" s="119" t="s">
        <v>174</v>
      </c>
      <c r="C753" s="122" t="s">
        <v>178</v>
      </c>
      <c r="D753" s="107" t="s">
        <v>749</v>
      </c>
      <c r="E753" s="129" t="s">
        <v>375</v>
      </c>
      <c r="F753" s="122" t="s">
        <v>1155</v>
      </c>
      <c r="G753" s="130"/>
      <c r="H753" s="130"/>
      <c r="I753" s="148">
        <v>46296</v>
      </c>
      <c r="J753" s="131">
        <v>401768</v>
      </c>
      <c r="K753" s="167" t="s">
        <v>1335</v>
      </c>
    </row>
    <row r="754" spans="1:11" s="112" customFormat="1" ht="139.5" customHeight="1" x14ac:dyDescent="0.2">
      <c r="A754" s="192" t="s">
        <v>179</v>
      </c>
      <c r="B754" s="194" t="s">
        <v>789</v>
      </c>
      <c r="C754" s="94"/>
      <c r="D754" s="95" t="s">
        <v>1260</v>
      </c>
      <c r="E754" s="95" t="s">
        <v>1563</v>
      </c>
      <c r="F754" s="95"/>
      <c r="G754" s="101"/>
      <c r="H754" s="101"/>
      <c r="I754" s="197">
        <v>46296</v>
      </c>
      <c r="J754" s="203">
        <v>401768</v>
      </c>
      <c r="K754" s="168"/>
    </row>
    <row r="755" spans="1:11" s="112" customFormat="1" ht="90" outlineLevel="1" x14ac:dyDescent="0.2">
      <c r="A755" s="119" t="s">
        <v>1159</v>
      </c>
      <c r="B755" s="119" t="s">
        <v>789</v>
      </c>
      <c r="C755" s="119" t="s">
        <v>790</v>
      </c>
      <c r="D755" s="107" t="s">
        <v>1346</v>
      </c>
      <c r="E755" s="107" t="s">
        <v>1358</v>
      </c>
      <c r="F755" s="107" t="s">
        <v>1155</v>
      </c>
      <c r="G755" s="130"/>
      <c r="H755" s="130"/>
      <c r="I755" s="148">
        <v>46296</v>
      </c>
      <c r="J755" s="131">
        <v>401768</v>
      </c>
      <c r="K755" s="150" t="s">
        <v>1336</v>
      </c>
    </row>
    <row r="756" spans="1:11" s="112" customFormat="1" ht="105" outlineLevel="1" x14ac:dyDescent="0.2">
      <c r="A756" s="119" t="s">
        <v>1159</v>
      </c>
      <c r="B756" s="119" t="s">
        <v>789</v>
      </c>
      <c r="C756" s="119" t="s">
        <v>1237</v>
      </c>
      <c r="D756" s="107" t="s">
        <v>1251</v>
      </c>
      <c r="E756" s="107" t="s">
        <v>1412</v>
      </c>
      <c r="F756" s="107" t="s">
        <v>1155</v>
      </c>
      <c r="G756" s="130"/>
      <c r="H756" s="130"/>
      <c r="I756" s="148">
        <v>46296</v>
      </c>
      <c r="J756" s="131">
        <v>401768</v>
      </c>
      <c r="K756" s="150" t="s">
        <v>1337</v>
      </c>
    </row>
    <row r="757" spans="1:11" s="112" customFormat="1" ht="75" outlineLevel="1" x14ac:dyDescent="0.2">
      <c r="A757" s="119" t="s">
        <v>1159</v>
      </c>
      <c r="B757" s="119" t="s">
        <v>789</v>
      </c>
      <c r="C757" s="119" t="s">
        <v>865</v>
      </c>
      <c r="D757" s="107" t="s">
        <v>1413</v>
      </c>
      <c r="E757" s="107" t="s">
        <v>375</v>
      </c>
      <c r="F757" s="107" t="s">
        <v>1155</v>
      </c>
      <c r="G757" s="130"/>
      <c r="H757" s="130"/>
      <c r="I757" s="148">
        <v>46296</v>
      </c>
      <c r="J757" s="131">
        <v>401768</v>
      </c>
      <c r="K757" s="150" t="s">
        <v>1338</v>
      </c>
    </row>
    <row r="758" spans="1:11" s="112" customFormat="1" ht="60" outlineLevel="1" x14ac:dyDescent="0.2">
      <c r="A758" s="119" t="s">
        <v>1159</v>
      </c>
      <c r="B758" s="119" t="s">
        <v>789</v>
      </c>
      <c r="C758" s="119" t="s">
        <v>866</v>
      </c>
      <c r="D758" s="107" t="s">
        <v>1106</v>
      </c>
      <c r="E758" s="107" t="s">
        <v>375</v>
      </c>
      <c r="F758" s="107" t="s">
        <v>1155</v>
      </c>
      <c r="G758" s="130"/>
      <c r="H758" s="130"/>
      <c r="I758" s="148">
        <v>46296</v>
      </c>
      <c r="J758" s="131">
        <v>401768</v>
      </c>
      <c r="K758" s="151" t="s">
        <v>1339</v>
      </c>
    </row>
    <row r="759" spans="1:11" s="112" customFormat="1" ht="105" outlineLevel="1" x14ac:dyDescent="0.2">
      <c r="A759" s="119" t="s">
        <v>1159</v>
      </c>
      <c r="B759" s="119" t="s">
        <v>789</v>
      </c>
      <c r="C759" s="119" t="s">
        <v>1025</v>
      </c>
      <c r="D759" s="107" t="s">
        <v>1144</v>
      </c>
      <c r="E759" s="107" t="s">
        <v>1143</v>
      </c>
      <c r="F759" s="107" t="s">
        <v>1155</v>
      </c>
      <c r="G759" s="130"/>
      <c r="H759" s="130"/>
      <c r="I759" s="148">
        <v>46296</v>
      </c>
      <c r="J759" s="131">
        <v>401768</v>
      </c>
      <c r="K759" s="151" t="s">
        <v>1340</v>
      </c>
    </row>
    <row r="760" spans="1:11" s="112" customFormat="1" ht="240" outlineLevel="1" x14ac:dyDescent="0.2">
      <c r="A760" s="119" t="s">
        <v>1159</v>
      </c>
      <c r="B760" s="119" t="s">
        <v>789</v>
      </c>
      <c r="C760" s="119" t="s">
        <v>1193</v>
      </c>
      <c r="D760" s="107" t="s">
        <v>1218</v>
      </c>
      <c r="E760" s="107" t="s">
        <v>1566</v>
      </c>
      <c r="F760" s="107" t="s">
        <v>1155</v>
      </c>
      <c r="G760" s="130"/>
      <c r="H760" s="130"/>
      <c r="I760" s="148">
        <v>46296</v>
      </c>
      <c r="J760" s="131">
        <v>401768</v>
      </c>
      <c r="K760" s="151" t="s">
        <v>1341</v>
      </c>
    </row>
    <row r="761" spans="1:11" s="112" customFormat="1" ht="225" outlineLevel="1" x14ac:dyDescent="0.2">
      <c r="A761" s="119" t="s">
        <v>1159</v>
      </c>
      <c r="B761" s="119" t="s">
        <v>789</v>
      </c>
      <c r="C761" s="119" t="s">
        <v>1029</v>
      </c>
      <c r="D761" s="107" t="s">
        <v>1134</v>
      </c>
      <c r="E761" s="107" t="s">
        <v>1414</v>
      </c>
      <c r="F761" s="107" t="s">
        <v>1155</v>
      </c>
      <c r="G761" s="130"/>
      <c r="H761" s="130"/>
      <c r="I761" s="148">
        <v>46296</v>
      </c>
      <c r="J761" s="131">
        <v>401768</v>
      </c>
      <c r="K761" s="151" t="s">
        <v>1342</v>
      </c>
    </row>
    <row r="762" spans="1:11" x14ac:dyDescent="0.2">
      <c r="D762" s="147"/>
      <c r="E762" s="147"/>
    </row>
  </sheetData>
  <autoFilter ref="A1:J761" xr:uid="{00000000-0001-0000-0000-000000000000}"/>
  <sortState xmlns:xlrd2="http://schemas.microsoft.com/office/spreadsheetml/2017/richdata2" ref="A489:J595">
    <sortCondition ref="C489:C595"/>
  </sortState>
  <phoneticPr fontId="20" type="noConversion"/>
  <conditionalFormatting sqref="A126 K129:K148 A134:B293 K150:K306">
    <cfRule type="cellIs" dxfId="81" priority="6277" operator="equal">
      <formula>"effektive Kosten"</formula>
    </cfRule>
  </conditionalFormatting>
  <conditionalFormatting sqref="A607:B608">
    <cfRule type="cellIs" dxfId="80" priority="2092" operator="equal">
      <formula>"effektive Kosten"</formula>
    </cfRule>
  </conditionalFormatting>
  <conditionalFormatting sqref="A610:B610">
    <cfRule type="cellIs" dxfId="79" priority="11875" operator="equal">
      <formula>"effektive Kosten"</formula>
    </cfRule>
  </conditionalFormatting>
  <conditionalFormatting sqref="A612:B618">
    <cfRule type="cellIs" dxfId="78" priority="19061" operator="equal">
      <formula>"effektive Kosten"</formula>
    </cfRule>
  </conditionalFormatting>
  <conditionalFormatting sqref="A736:B736">
    <cfRule type="cellIs" dxfId="77" priority="808" operator="equal">
      <formula>"effektive Kosten"</formula>
    </cfRule>
  </conditionalFormatting>
  <conditionalFormatting sqref="B632">
    <cfRule type="cellIs" dxfId="76" priority="804" operator="equal">
      <formula>"effektive Kosten"</formula>
    </cfRule>
  </conditionalFormatting>
  <conditionalFormatting sqref="C434:C435">
    <cfRule type="cellIs" dxfId="75" priority="46" operator="equal">
      <formula>"effektive Kosten"</formula>
    </cfRule>
  </conditionalFormatting>
  <conditionalFormatting sqref="D673">
    <cfRule type="cellIs" dxfId="74" priority="7757" operator="equal">
      <formula>"effektive Kosten"</formula>
    </cfRule>
  </conditionalFormatting>
  <conditionalFormatting sqref="E1">
    <cfRule type="cellIs" dxfId="73" priority="2132" operator="equal">
      <formula>"effektive Kosten"</formula>
    </cfRule>
  </conditionalFormatting>
  <conditionalFormatting sqref="E19">
    <cfRule type="cellIs" dxfId="72" priority="6680" operator="equal">
      <formula>"effektive Kosten"</formula>
    </cfRule>
  </conditionalFormatting>
  <conditionalFormatting sqref="E161 G161 L161 T161 V161 AD161 AF161 AN161 AP161 AX161 AZ161 BH161 BJ161 BR161 BT161 CB161 CD161 CL161 CN161 CV161 CX161 DF161 DH161 DP161 DR161 DZ161 EB161 EJ161 EL161 ET161 EV161 FD161 FF161 FN161 FP161 FX161 FZ161 GH161 GJ161 GR161 GT161 HB161 HD161 HL161 HN161 HV161 HX161 IF161 IH161 IP161 IR161 IZ161 JB161 JJ161 JL161 JT161 JV161 KD161 KF161 KN161 KP161 KX161 KZ161 LH161 LJ161 LR161 LT161 MB161 MD161 ML161 MN161 MV161 MX161 NF161 NH161 NP161 NR161 NZ161 OB161 OJ161 OL161 OT161 OV161 PD161 PF161 PN161 PP161 PX161 PZ161 QH161 QJ161 QR161 QT161 RB161 RD161 RL161 RN161 RV161 RX161 SF161 SH161 SP161 SR161 SZ161 TB161 TJ161 TL161 TT161 TV161 UD161 UF161 UN161 UP161 UX161 UZ161 VH161 VJ161 VR161 VT161 WB161 WD161 WL161 WN161 WV161 WX161 XF161 XH161 XP161 XR161 XZ161 YB161 YJ161 YL161 YT161 YV161 ZD161 ZF161 ZN161 ZP161 ZX161 ZZ161 AAH161 AAJ161 AAR161 AAT161 ABB161 ABD161 ABL161 ABN161 ABV161 ABX161 ACF161 ACH161 ACP161 ACR161 ACZ161 ADB161 ADJ161 ADL161 ADT161 ADV161 AED161 AEF161 AEN161 AEP161 AEX161 AEZ161 AFH161 AFJ161 AFR161 AFT161 AGB161 AGD161 AGL161 AGN161 AGV161 AGX161 AHF161 AHH161 AHP161 AHR161 AHZ161 AIB161 AIJ161 AIL161 AIT161 AIV161 AJD161 AJF161 AJN161 AJP161 AJX161 AJZ161 AKH161 AKJ161 AKR161 AKT161 ALB161 ALD161 ALL161 ALN161 ALV161 ALX161 AMF161 AMH161 AMP161 AMR161 AMZ161 ANB161 ANJ161 ANL161 ANT161 ANV161 AOD161 AOF161 AON161 AOP161 AOX161 AOZ161 APH161 APJ161 APR161 APT161 AQB161 AQD161 AQL161 AQN161 AQV161 AQX161 ARF161 ARH161 ARP161 ARR161 ARZ161 ASB161 ASJ161 ASL161 AST161 ASV161 ATD161 ATF161 ATN161 ATP161 ATX161 ATZ161 AUH161 AUJ161 AUR161 AUT161 AVB161 AVD161 AVL161 AVN161 AVV161 AVX161 AWF161 AWH161 AWP161 AWR161 AWZ161 AXB161 AXJ161 AXL161 AXT161 AXV161 AYD161 AYF161 AYN161 AYP161 AYX161 AYZ161 AZH161 AZJ161 AZR161 AZT161 BAB161 BAD161 BAL161 BAN161 BAV161 BAX161 BBF161 BBH161 BBP161 BBR161 BBZ161 BCB161 BCJ161 BCL161 BCT161 BCV161 BDD161 BDF161 BDN161 BDP161 BDX161 BDZ161 BEH161 BEJ161 BER161 BET161 BFB161 BFD161 BFL161 BFN161 BFV161 BFX161 BGF161 BGH161 BGP161 BGR161 BGZ161 BHB161 BHJ161 BHL161 BHT161 BHV161 BID161 BIF161 BIN161 BIP161 BIX161 BIZ161 BJH161 BJJ161 BJR161 BJT161 BKB161 BKD161 BKL161 BKN161 BKV161 BKX161 BLF161 BLH161 BLP161 BLR161 BLZ161 BMB161 BMJ161 BML161 BMT161 BMV161 BND161 BNF161 BNN161 BNP161 BNX161 BNZ161 BOH161 BOJ161 BOR161 BOT161 BPB161 BPD161 BPL161 BPN161 BPV161 BPX161 BQF161 BQH161 BQP161 BQR161 BQZ161 BRB161 BRJ161 BRL161 BRT161 BRV161 BSD161 BSF161 BSN161 BSP161 BSX161 BSZ161 BTH161 BTJ161 BTR161 BTT161 BUB161 BUD161 BUL161 BUN161 BUV161 BUX161 BVF161 BVH161 BVP161 BVR161 BVZ161 BWB161 BWJ161 BWL161 BWT161 BWV161 BXD161 BXF161 BXN161 BXP161 BXX161 BXZ161 BYH161 BYJ161 BYR161 BYT161 BZB161 BZD161 BZL161 BZN161 BZV161 BZX161 CAF161 CAH161 CAP161 CAR161 CAZ161 CBB161 CBJ161 CBL161 CBT161 CBV161 CCD161 CCF161 CCN161 CCP161 CCX161 CCZ161 CDH161 CDJ161 CDR161 CDT161 CEB161 CED161 CEL161 CEN161 CEV161 CEX161 CFF161 CFH161 CFP161 CFR161 CFZ161 CGB161 CGJ161 CGL161 CGT161 CGV161 CHD161 CHF161 CHN161 CHP161 CHX161 CHZ161 CIH161 CIJ161 CIR161 CIT161 CJB161 CJD161 CJL161 CJN161 CJV161 CJX161 CKF161 CKH161 CKP161 CKR161 CKZ161 CLB161 CLJ161 CLL161 CLT161 CLV161 CMD161 CMF161 CMN161 CMP161 CMX161 CMZ161 CNH161 CNJ161 CNR161 CNT161 COB161 COD161 COL161 CON161 COV161 COX161 CPF161 CPH161 CPP161 CPR161 CPZ161 CQB161 CQJ161 CQL161 CQT161 CQV161 CRD161 CRF161 CRN161 CRP161 CRX161 CRZ161 CSH161 CSJ161 CSR161 CST161 CTB161 CTD161 CTL161 CTN161 CTV161 CTX161 CUF161 CUH161 CUP161 CUR161 CUZ161 CVB161 CVJ161 CVL161 CVT161 CVV161 CWD161 CWF161 CWN161 CWP161 CWX161 CWZ161 CXH161 CXJ161 CXR161 CXT161 CYB161 CYD161 CYL161 CYN161 CYV161 CYX161 CZF161 CZH161 CZP161 CZR161 CZZ161 DAB161 DAJ161 DAL161 DAT161 DAV161 DBD161 DBF161 DBN161 DBP161 DBX161 DBZ161 DCH161 DCJ161 DCR161 DCT161 DDB161 DDD161 DDL161 DDN161 DDV161 DDX161 DEF161 DEH161 DEP161 DER161 DEZ161 DFB161 DFJ161 DFL161 DFT161 DFV161 DGD161 DGF161 DGN161 DGP161 DGX161 DGZ161 DHH161 DHJ161 DHR161 DHT161 DIB161 DID161 DIL161 DIN161 DIV161 DIX161 DJF161 DJH161 DJP161 DJR161 DJZ161 DKB161 DKJ161 DKL161 DKT161 DKV161 DLD161 DLF161 DLN161 DLP161 DLX161 DLZ161 DMH161 DMJ161 DMR161 DMT161 DNB161 DND161 DNL161 DNN161 DNV161 DNX161 DOF161 DOH161 DOP161 DOR161 DOZ161 DPB161 DPJ161 DPL161 DPT161 DPV161 DQD161 DQF161 DQN161 DQP161 DQX161 DQZ161 DRH161 DRJ161 DRR161 DRT161 DSB161 DSD161 DSL161 DSN161 DSV161 DSX161 DTF161 DTH161 DTP161 DTR161 DTZ161 DUB161 DUJ161 DUL161 DUT161 DUV161 DVD161 DVF161 DVN161 DVP161 DVX161 DVZ161 DWH161 DWJ161 DWR161 DWT161 DXB161 DXD161 DXL161 DXN161 DXV161 DXX161 DYF161 DYH161 DYP161 DYR161 DYZ161 DZB161 DZJ161 DZL161 DZT161 DZV161 EAD161 EAF161 EAN161 EAP161 EAX161 EAZ161 EBH161 EBJ161 EBR161 EBT161 ECB161 ECD161 ECL161 ECN161 ECV161 ECX161 EDF161 EDH161 EDP161 EDR161 EDZ161 EEB161 EEJ161 EEL161 EET161 EEV161 EFD161 EFF161 EFN161 EFP161 EFX161 EFZ161 EGH161 EGJ161 EGR161 EGT161 EHB161 EHD161 EHL161 EHN161 EHV161 EHX161 EIF161 EIH161 EIP161 EIR161 EIZ161 EJB161 EJJ161 EJL161 EJT161 EJV161 EKD161 EKF161 EKN161 EKP161 EKX161 EKZ161 ELH161 ELJ161 ELR161 ELT161 EMB161 EMD161 EML161 EMN161 EMV161 EMX161 ENF161 ENH161 ENP161 ENR161 ENZ161 EOB161 EOJ161 EOL161 EOT161 EOV161 EPD161 EPF161 EPN161 EPP161 EPX161 EPZ161 EQH161 EQJ161 EQR161 EQT161 ERB161 ERD161 ERL161 ERN161 ERV161 ERX161 ESF161 ESH161 ESP161 ESR161 ESZ161 ETB161 ETJ161 ETL161 ETT161 ETV161 EUD161 EUF161 EUN161 EUP161 EUX161 EUZ161 EVH161 EVJ161 EVR161 EVT161 EWB161 EWD161 EWL161 EWN161 EWV161 EWX161 EXF161 EXH161 EXP161 EXR161 EXZ161 EYB161 EYJ161 EYL161 EYT161 EYV161 EZD161 EZF161 EZN161 EZP161 EZX161 EZZ161 FAH161 FAJ161 FAR161 FAT161 FBB161 FBD161 FBL161 FBN161 FBV161 FBX161 FCF161 FCH161 FCP161 FCR161 FCZ161 FDB161 FDJ161 FDL161 FDT161 FDV161 FED161 FEF161 FEN161 FEP161 FEX161 FEZ161 FFH161 FFJ161 FFR161 FFT161 FGB161 FGD161 FGL161 FGN161 FGV161 FGX161 FHF161 FHH161 FHP161 FHR161 FHZ161 FIB161 FIJ161 FIL161 FIT161 FIV161 FJD161 FJF161 FJN161 FJP161 FJX161 FJZ161 FKH161 FKJ161 FKR161 FKT161 FLB161 FLD161 FLL161 FLN161 FLV161 FLX161 FMF161 FMH161 FMP161 FMR161 FMZ161 FNB161 FNJ161 FNL161 FNT161 FNV161 FOD161 FOF161 FON161 FOP161 FOX161 FOZ161 FPH161 FPJ161 FPR161 FPT161 FQB161 FQD161 FQL161 FQN161 FQV161 FQX161 FRF161 FRH161 FRP161 FRR161 FRZ161 FSB161 FSJ161 FSL161 FST161 FSV161 FTD161 FTF161 FTN161 FTP161 FTX161 FTZ161 FUH161 FUJ161 FUR161 FUT161 FVB161 FVD161 FVL161 FVN161 FVV161 FVX161 FWF161 FWH161 FWP161 FWR161 FWZ161 FXB161 FXJ161 FXL161 FXT161 FXV161 FYD161 FYF161 FYN161 FYP161 FYX161 FYZ161 FZH161 FZJ161 FZR161 FZT161 GAB161 GAD161 GAL161 GAN161 GAV161 GAX161 GBF161 GBH161 GBP161 GBR161 GBZ161 GCB161 GCJ161 GCL161 GCT161 GCV161 GDD161 GDF161 GDN161 GDP161 GDX161 GDZ161 GEH161 GEJ161 GER161 GET161 GFB161 GFD161 GFL161 GFN161 GFV161 GFX161 GGF161 GGH161 GGP161 GGR161 GGZ161 GHB161 GHJ161 GHL161 GHT161 GHV161 GID161 GIF161 GIN161 GIP161 GIX161 GIZ161 GJH161 GJJ161 GJR161 GJT161 GKB161 GKD161 GKL161 GKN161 GKV161 GKX161 GLF161 GLH161 GLP161 GLR161 GLZ161 GMB161 GMJ161 GML161 GMT161 GMV161 GND161 GNF161 GNN161 GNP161 GNX161 GNZ161 GOH161 GOJ161 GOR161 GOT161 GPB161 GPD161 GPL161 GPN161 GPV161 GPX161 GQF161 GQH161 GQP161 GQR161 GQZ161 GRB161 GRJ161 GRL161 GRT161 GRV161 GSD161 GSF161 GSN161 GSP161 GSX161 GSZ161 GTH161 GTJ161 GTR161 GTT161 GUB161 GUD161 GUL161 GUN161 GUV161 GUX161 GVF161 GVH161 GVP161 GVR161 GVZ161 GWB161 GWJ161 GWL161 GWT161 GWV161 GXD161 GXF161 GXN161 GXP161 GXX161 GXZ161 GYH161 GYJ161 GYR161 GYT161 GZB161 GZD161 GZL161 GZN161 GZV161 GZX161 HAF161 HAH161 HAP161 HAR161 HAZ161 HBB161 HBJ161 HBL161 HBT161 HBV161 HCD161 HCF161 HCN161 HCP161 HCX161 HCZ161 HDH161 HDJ161 HDR161 HDT161 HEB161 HED161 HEL161 HEN161 HEV161 HEX161 HFF161 HFH161 HFP161 HFR161 HFZ161 HGB161 HGJ161 HGL161 HGT161 HGV161 HHD161 HHF161 HHN161 HHP161 HHX161 HHZ161 HIH161 HIJ161 HIR161 HIT161 HJB161 HJD161 HJL161 HJN161 HJV161 HJX161 HKF161 HKH161 HKP161 HKR161 HKZ161 HLB161 HLJ161 HLL161 HLT161 HLV161 HMD161 HMF161 HMN161 HMP161 HMX161 HMZ161 HNH161 HNJ161 HNR161 HNT161 HOB161 HOD161 HOL161 HON161 HOV161 HOX161 HPF161 HPH161 HPP161 HPR161 HPZ161 HQB161 HQJ161 HQL161 HQT161 HQV161 HRD161 HRF161 HRN161 HRP161 HRX161 HRZ161 HSH161 HSJ161 HSR161 HST161 HTB161 HTD161 HTL161 HTN161 HTV161 HTX161 HUF161 HUH161 HUP161 HUR161 HUZ161 HVB161 HVJ161 HVL161 HVT161 HVV161 HWD161 HWF161 HWN161 HWP161 HWX161 HWZ161 HXH161 HXJ161 HXR161 HXT161 HYB161 HYD161 HYL161 HYN161 HYV161 HYX161 HZF161 HZH161 HZP161 HZR161 HZZ161 IAB161 IAJ161 IAL161 IAT161 IAV161 IBD161 IBF161 IBN161 IBP161 IBX161 IBZ161 ICH161 ICJ161 ICR161 ICT161 IDB161 IDD161 IDL161 IDN161 IDV161 IDX161 IEF161 IEH161 IEP161 IER161 IEZ161 IFB161 IFJ161 IFL161 IFT161 IFV161 IGD161 IGF161 IGN161 IGP161 IGX161 IGZ161 IHH161 IHJ161 IHR161 IHT161 IIB161 IID161 IIL161 IIN161 IIV161 IIX161 IJF161 IJH161 IJP161 IJR161 IJZ161 IKB161 IKJ161 IKL161 IKT161 IKV161 ILD161 ILF161 ILN161 ILP161 ILX161 ILZ161 IMH161 IMJ161 IMR161 IMT161 INB161 IND161 INL161 INN161 INV161 INX161 IOF161 IOH161 IOP161 IOR161 IOZ161 IPB161 IPJ161 IPL161 IPT161 IPV161 IQD161 IQF161 IQN161 IQP161 IQX161 IQZ161 IRH161 IRJ161 IRR161 IRT161 ISB161 ISD161 ISL161 ISN161 ISV161 ISX161 ITF161 ITH161 ITP161 ITR161 ITZ161 IUB161 IUJ161 IUL161 IUT161 IUV161 IVD161 IVF161 IVN161 IVP161 IVX161 IVZ161 IWH161 IWJ161 IWR161 IWT161 IXB161 IXD161 IXL161 IXN161 IXV161 IXX161 IYF161 IYH161 IYP161 IYR161 IYZ161 IZB161 IZJ161 IZL161 IZT161 IZV161 JAD161 JAF161 JAN161 JAP161 JAX161 JAZ161 JBH161 JBJ161 JBR161 JBT161 JCB161 JCD161 JCL161 JCN161 JCV161 JCX161 JDF161 JDH161 JDP161 JDR161 JDZ161 JEB161 JEJ161 JEL161 JET161 JEV161 JFD161 JFF161 JFN161 JFP161 JFX161 JFZ161 JGH161 JGJ161 JGR161 JGT161 JHB161 JHD161 JHL161 JHN161 JHV161 JHX161 JIF161 JIH161 JIP161 JIR161 JIZ161 JJB161 JJJ161 JJL161 JJT161 JJV161 JKD161 JKF161 JKN161 JKP161 JKX161 JKZ161 JLH161 JLJ161 JLR161 JLT161 JMB161 JMD161 JML161 JMN161 JMV161 JMX161 JNF161 JNH161 JNP161 JNR161 JNZ161 JOB161 JOJ161 JOL161 JOT161 JOV161 JPD161 JPF161 JPN161 JPP161 JPX161 JPZ161 JQH161 JQJ161 JQR161 JQT161 JRB161 JRD161 JRL161 JRN161 JRV161 JRX161 JSF161 JSH161 JSP161 JSR161 JSZ161 JTB161 JTJ161 JTL161 JTT161 JTV161 JUD161 JUF161 JUN161 JUP161 JUX161 JUZ161 JVH161 JVJ161 JVR161 JVT161 JWB161 JWD161 JWL161 JWN161 JWV161 JWX161 JXF161 JXH161 JXP161 JXR161 JXZ161 JYB161 JYJ161 JYL161 JYT161 JYV161 JZD161 JZF161 JZN161 JZP161 JZX161 JZZ161 KAH161 KAJ161 KAR161 KAT161 KBB161 KBD161 KBL161 KBN161 KBV161 KBX161 KCF161 KCH161 KCP161 KCR161 KCZ161 KDB161 KDJ161 KDL161 KDT161 KDV161 KED161 KEF161 KEN161 KEP161 KEX161 KEZ161 KFH161 KFJ161 KFR161 KFT161 KGB161 KGD161 KGL161 KGN161 KGV161 KGX161 KHF161 KHH161 KHP161 KHR161 KHZ161 KIB161 KIJ161 KIL161 KIT161 KIV161 KJD161 KJF161 KJN161 KJP161 KJX161 KJZ161 KKH161 KKJ161 KKR161 KKT161 KLB161 KLD161 KLL161 KLN161 KLV161 KLX161 KMF161 KMH161 KMP161 KMR161 KMZ161 KNB161 KNJ161 KNL161 KNT161 KNV161 KOD161 KOF161 KON161 KOP161 KOX161 KOZ161 KPH161 KPJ161 KPR161 KPT161 KQB161 KQD161 KQL161 KQN161 KQV161 KQX161 KRF161 KRH161 KRP161 KRR161 KRZ161 KSB161 KSJ161 KSL161 KST161 KSV161 KTD161 KTF161 KTN161 KTP161 KTX161 KTZ161 KUH161 KUJ161 KUR161 KUT161 KVB161 KVD161 KVL161 KVN161 KVV161 KVX161 KWF161 KWH161 KWP161 KWR161 KWZ161 KXB161 KXJ161 KXL161 KXT161 KXV161 KYD161 KYF161 KYN161 KYP161 KYX161 KYZ161 KZH161 KZJ161 KZR161 KZT161 LAB161 LAD161 LAL161 LAN161 LAV161 LAX161 LBF161 LBH161 LBP161 LBR161 LBZ161 LCB161 LCJ161 LCL161 LCT161 LCV161 LDD161 LDF161 LDN161 LDP161 LDX161 LDZ161 LEH161 LEJ161 LER161 LET161 LFB161 LFD161 LFL161 LFN161 LFV161 LFX161 LGF161 LGH161 LGP161 LGR161 LGZ161 LHB161 LHJ161 LHL161 LHT161 LHV161 LID161 LIF161 LIN161 LIP161 LIX161 LIZ161 LJH161 LJJ161 LJR161 LJT161 LKB161 LKD161 LKL161 LKN161 LKV161 LKX161 LLF161 LLH161 LLP161 LLR161 LLZ161 LMB161 LMJ161 LML161 LMT161 LMV161 LND161 LNF161 LNN161 LNP161 LNX161 LNZ161 LOH161 LOJ161 LOR161 LOT161 LPB161 LPD161 LPL161 LPN161 LPV161 LPX161 LQF161 LQH161 LQP161 LQR161 LQZ161 LRB161 LRJ161 LRL161 LRT161 LRV161 LSD161 LSF161 LSN161 LSP161 LSX161 LSZ161 LTH161 LTJ161 LTR161 LTT161 LUB161 LUD161 LUL161 LUN161 LUV161 LUX161 LVF161 LVH161 LVP161 LVR161 LVZ161 LWB161 LWJ161 LWL161 LWT161 LWV161 LXD161 LXF161 LXN161 LXP161 LXX161 LXZ161 LYH161 LYJ161 LYR161 LYT161 LZB161 LZD161 LZL161 LZN161 LZV161 LZX161 MAF161 MAH161 MAP161 MAR161 MAZ161 MBB161 MBJ161 MBL161 MBT161 MBV161 MCD161 MCF161 MCN161 MCP161 MCX161 MCZ161 MDH161 MDJ161 MDR161 MDT161 MEB161 MED161 MEL161 MEN161 MEV161 MEX161 MFF161 MFH161 MFP161 MFR161 MFZ161 MGB161 MGJ161 MGL161 MGT161 MGV161 MHD161 MHF161 MHN161 MHP161 MHX161 MHZ161 MIH161 MIJ161 MIR161 MIT161 MJB161 MJD161 MJL161 MJN161 MJV161 MJX161 MKF161 MKH161 MKP161 MKR161 MKZ161 MLB161 MLJ161 MLL161 MLT161 MLV161 MMD161 MMF161 MMN161 MMP161 MMX161 MMZ161 MNH161 MNJ161 MNR161 MNT161 MOB161 MOD161 MOL161 MON161 MOV161 MOX161 MPF161 MPH161 MPP161 MPR161 MPZ161 MQB161 MQJ161 MQL161 MQT161 MQV161 MRD161 MRF161 MRN161 MRP161 MRX161 MRZ161 MSH161 MSJ161 MSR161 MST161 MTB161 MTD161 MTL161 MTN161 MTV161 MTX161 MUF161 MUH161 MUP161 MUR161 MUZ161 MVB161 MVJ161 MVL161 MVT161 MVV161 MWD161 MWF161 MWN161 MWP161 MWX161 MWZ161 MXH161 MXJ161 MXR161 MXT161 MYB161 MYD161 MYL161 MYN161 MYV161 MYX161 MZF161 MZH161 MZP161 MZR161 MZZ161 NAB161 NAJ161 NAL161 NAT161 NAV161 NBD161 NBF161 NBN161 NBP161 NBX161 NBZ161 NCH161 NCJ161 NCR161 NCT161 NDB161 NDD161 NDL161 NDN161 NDV161 NDX161 NEF161 NEH161 NEP161 NER161 NEZ161 NFB161 NFJ161 NFL161 NFT161 NFV161 NGD161 NGF161 NGN161 NGP161 NGX161 NGZ161 NHH161 NHJ161 NHR161 NHT161 NIB161 NID161 NIL161 NIN161 NIV161 NIX161 NJF161 NJH161 NJP161 NJR161 NJZ161 NKB161 NKJ161 NKL161 NKT161 NKV161 NLD161 NLF161 NLN161 NLP161 NLX161 NLZ161 NMH161 NMJ161 NMR161 NMT161 NNB161 NND161 NNL161 NNN161 NNV161 NNX161 NOF161 NOH161 NOP161 NOR161 NOZ161 NPB161 NPJ161 NPL161 NPT161 NPV161 NQD161 NQF161 NQN161 NQP161 NQX161 NQZ161 NRH161 NRJ161 NRR161 NRT161 NSB161 NSD161 NSL161 NSN161 NSV161 NSX161 NTF161 NTH161 NTP161 NTR161 NTZ161 NUB161 NUJ161 NUL161 NUT161 NUV161 NVD161 NVF161 NVN161 NVP161 NVX161 NVZ161 NWH161 NWJ161 NWR161 NWT161 NXB161 NXD161 NXL161 NXN161 NXV161 NXX161 NYF161 NYH161 NYP161 NYR161 NYZ161 NZB161 NZJ161 NZL161 NZT161 NZV161 OAD161 OAF161 OAN161 OAP161 OAX161 OAZ161 OBH161 OBJ161 OBR161 OBT161 OCB161 OCD161 OCL161 OCN161 OCV161 OCX161 ODF161 ODH161 ODP161 ODR161 ODZ161 OEB161 OEJ161 OEL161 OET161 OEV161 OFD161 OFF161 OFN161 OFP161 OFX161 OFZ161 OGH161 OGJ161 OGR161 OGT161 OHB161 OHD161 OHL161 OHN161 OHV161 OHX161 OIF161 OIH161 OIP161 OIR161 OIZ161 OJB161 OJJ161 OJL161 OJT161 OJV161 OKD161 OKF161 OKN161 OKP161 OKX161 OKZ161 OLH161 OLJ161 OLR161 OLT161 OMB161 OMD161 OML161 OMN161 OMV161 OMX161 ONF161 ONH161 ONP161 ONR161 ONZ161 OOB161 OOJ161 OOL161 OOT161 OOV161 OPD161 OPF161 OPN161 OPP161 OPX161 OPZ161 OQH161 OQJ161 OQR161 OQT161 ORB161 ORD161 ORL161 ORN161 ORV161 ORX161 OSF161 OSH161 OSP161 OSR161 OSZ161 OTB161 OTJ161 OTL161 OTT161 OTV161 OUD161 OUF161 OUN161 OUP161 OUX161 OUZ161 OVH161 OVJ161 OVR161 OVT161 OWB161 OWD161 OWL161 OWN161 OWV161 OWX161 OXF161 OXH161 OXP161 OXR161 OXZ161 OYB161 OYJ161 OYL161 OYT161 OYV161 OZD161 OZF161 OZN161 OZP161 OZX161 OZZ161 PAH161 PAJ161 PAR161 PAT161 PBB161 PBD161 PBL161 PBN161 PBV161 PBX161 PCF161 PCH161 PCP161 PCR161 PCZ161 PDB161 PDJ161 PDL161 PDT161 PDV161 PED161 PEF161 PEN161 PEP161 PEX161 PEZ161 PFH161 PFJ161 PFR161 PFT161 PGB161 PGD161 PGL161 PGN161 PGV161 PGX161 PHF161 PHH161 PHP161 PHR161 PHZ161 PIB161 PIJ161 PIL161 PIT161 PIV161 PJD161 PJF161 PJN161 PJP161 PJX161 PJZ161 PKH161 PKJ161 PKR161 PKT161 PLB161 PLD161 PLL161 PLN161 PLV161 PLX161 PMF161 PMH161 PMP161 PMR161 PMZ161 PNB161 PNJ161 PNL161 PNT161 PNV161 POD161 POF161 PON161 POP161 POX161 POZ161 PPH161 PPJ161 PPR161 PPT161 PQB161 PQD161 PQL161 PQN161 PQV161 PQX161 PRF161 PRH161 PRP161 PRR161 PRZ161 PSB161 PSJ161 PSL161 PST161 PSV161 PTD161 PTF161 PTN161 PTP161 PTX161 PTZ161 PUH161 PUJ161 PUR161 PUT161 PVB161 PVD161 PVL161 PVN161 PVV161 PVX161 PWF161 PWH161 PWP161 PWR161 PWZ161 PXB161 PXJ161 PXL161 PXT161 PXV161 PYD161 PYF161 PYN161 PYP161 PYX161 PYZ161 PZH161 PZJ161 PZR161 PZT161 QAB161 QAD161 QAL161 QAN161 QAV161 QAX161 QBF161 QBH161 QBP161 QBR161 QBZ161 QCB161 QCJ161 QCL161 QCT161 QCV161 QDD161 QDF161 QDN161 QDP161 QDX161 QDZ161 QEH161 QEJ161 QER161 QET161 QFB161 QFD161 QFL161 QFN161 QFV161 QFX161 QGF161 QGH161 QGP161 QGR161 QGZ161 QHB161 QHJ161 QHL161 QHT161 QHV161 QID161 QIF161 QIN161 QIP161 QIX161 QIZ161 QJH161 QJJ161 QJR161 QJT161 QKB161 QKD161 QKL161 QKN161 QKV161 QKX161 QLF161 QLH161 QLP161 QLR161 QLZ161 QMB161 QMJ161 QML161 QMT161 QMV161 QND161 QNF161 QNN161 QNP161 QNX161 QNZ161 QOH161 QOJ161 QOR161 QOT161 QPB161 QPD161 QPL161 QPN161 QPV161 QPX161 QQF161 QQH161 QQP161 QQR161 QQZ161 QRB161 QRJ161 QRL161 QRT161 QRV161 QSD161 QSF161 QSN161 QSP161 QSX161 QSZ161 QTH161 QTJ161 QTR161 QTT161 QUB161 QUD161 QUL161 QUN161 QUV161 QUX161 QVF161 QVH161 QVP161 QVR161 QVZ161 QWB161 QWJ161 QWL161 QWT161 QWV161 QXD161 QXF161 QXN161 QXP161 QXX161 QXZ161 QYH161 QYJ161 QYR161 QYT161 QZB161 QZD161 QZL161 QZN161 QZV161 QZX161 RAF161 RAH161 RAP161 RAR161 RAZ161 RBB161 RBJ161 RBL161 RBT161 RBV161 RCD161 RCF161 RCN161 RCP161 RCX161 RCZ161 RDH161 RDJ161 RDR161 RDT161 REB161 RED161 REL161 REN161 REV161 REX161 RFF161 RFH161 RFP161 RFR161 RFZ161 RGB161 RGJ161 RGL161 RGT161 RGV161 RHD161 RHF161 RHN161 RHP161 RHX161 RHZ161 RIH161 RIJ161 RIR161 RIT161 RJB161 RJD161 RJL161 RJN161 RJV161 RJX161 RKF161 RKH161 RKP161 RKR161 RKZ161 RLB161 RLJ161 RLL161 RLT161 RLV161 RMD161 RMF161 RMN161 RMP161 RMX161 RMZ161 RNH161 RNJ161 RNR161 RNT161 ROB161 ROD161 ROL161 RON161 ROV161 ROX161 RPF161 RPH161 RPP161 RPR161 RPZ161 RQB161 RQJ161 RQL161 RQT161 RQV161 RRD161 RRF161 RRN161 RRP161 RRX161 RRZ161 RSH161 RSJ161 RSR161 RST161 RTB161 RTD161 RTL161 RTN161 RTV161 RTX161 RUF161 RUH161 RUP161 RUR161 RUZ161 RVB161 RVJ161 RVL161 RVT161 RVV161 RWD161 RWF161 RWN161 RWP161 RWX161 RWZ161 RXH161 RXJ161 RXR161 RXT161 RYB161 RYD161 RYL161 RYN161 RYV161 RYX161 RZF161 RZH161 RZP161 RZR161 RZZ161 SAB161 SAJ161 SAL161 SAT161 SAV161 SBD161 SBF161 SBN161 SBP161 SBX161 SBZ161 SCH161 SCJ161 SCR161 SCT161 SDB161 SDD161 SDL161 SDN161 SDV161 SDX161 SEF161 SEH161 SEP161 SER161 SEZ161 SFB161 SFJ161 SFL161 SFT161 SFV161 SGD161 SGF161 SGN161 SGP161 SGX161 SGZ161 SHH161 SHJ161 SHR161 SHT161 SIB161 SID161 SIL161 SIN161 SIV161 SIX161 SJF161 SJH161 SJP161 SJR161 SJZ161 SKB161 SKJ161 SKL161 SKT161 SKV161 SLD161 SLF161 SLN161 SLP161 SLX161 SLZ161 SMH161 SMJ161 SMR161 SMT161 SNB161 SND161 SNL161 SNN161 SNV161 SNX161 SOF161 SOH161 SOP161 SOR161 SOZ161 SPB161 SPJ161 SPL161 SPT161 SPV161 SQD161 SQF161 SQN161 SQP161 SQX161 SQZ161 SRH161 SRJ161 SRR161 SRT161 SSB161 SSD161 SSL161 SSN161 SSV161 SSX161 STF161 STH161 STP161 STR161 STZ161 SUB161 SUJ161 SUL161 SUT161 SUV161 SVD161 SVF161 SVN161 SVP161 SVX161 SVZ161 SWH161 SWJ161 SWR161 SWT161 SXB161 SXD161 SXL161 SXN161 SXV161 SXX161 SYF161 SYH161 SYP161 SYR161 SYZ161 SZB161 SZJ161 SZL161 SZT161 SZV161 TAD161 TAF161 TAN161 TAP161 TAX161 TAZ161 TBH161 TBJ161 TBR161 TBT161 TCB161 TCD161 TCL161 TCN161 TCV161 TCX161 TDF161 TDH161 TDP161 TDR161 TDZ161 TEB161 TEJ161 TEL161 TET161 TEV161 TFD161 TFF161 TFN161 TFP161 TFX161 TFZ161 TGH161 TGJ161 TGR161 TGT161 THB161 THD161 THL161 THN161 THV161 THX161 TIF161 TIH161 TIP161 TIR161 TIZ161 TJB161 TJJ161 TJL161 TJT161 TJV161 TKD161 TKF161 TKN161 TKP161 TKX161 TKZ161 TLH161 TLJ161 TLR161 TLT161 TMB161 TMD161 TML161 TMN161 TMV161 TMX161 TNF161 TNH161 TNP161 TNR161 TNZ161 TOB161 TOJ161 TOL161 TOT161 TOV161 TPD161 TPF161 TPN161 TPP161 TPX161 TPZ161 TQH161 TQJ161 TQR161 TQT161 TRB161 TRD161 TRL161 TRN161 TRV161 TRX161 TSF161 TSH161 TSP161 TSR161 TSZ161 TTB161 TTJ161 TTL161 TTT161 TTV161 TUD161 TUF161 TUN161 TUP161 TUX161 TUZ161 TVH161 TVJ161 TVR161 TVT161 TWB161 TWD161 TWL161 TWN161 TWV161 TWX161 TXF161 TXH161 TXP161 TXR161 TXZ161 TYB161 TYJ161 TYL161 TYT161 TYV161 TZD161 TZF161 TZN161 TZP161 TZX161 TZZ161 UAH161 UAJ161 UAR161 UAT161 UBB161 UBD161 UBL161 UBN161 UBV161 UBX161 UCF161 UCH161 UCP161 UCR161 UCZ161 UDB161 UDJ161 UDL161 UDT161 UDV161 UED161 UEF161 UEN161 UEP161 UEX161 UEZ161 UFH161 UFJ161 UFR161 UFT161 UGB161 UGD161 UGL161 UGN161 UGV161 UGX161 UHF161 UHH161 UHP161 UHR161 UHZ161 UIB161 UIJ161 UIL161 UIT161 UIV161 UJD161 UJF161 UJN161 UJP161 UJX161 UJZ161 UKH161 UKJ161 UKR161 UKT161 ULB161 ULD161 ULL161 ULN161 ULV161 ULX161 UMF161 UMH161 UMP161 UMR161 UMZ161 UNB161 UNJ161 UNL161 UNT161 UNV161 UOD161 UOF161 UON161 UOP161 UOX161 UOZ161 UPH161 UPJ161 UPR161 UPT161 UQB161 UQD161 UQL161 UQN161 UQV161 UQX161 URF161 URH161 URP161 URR161 URZ161 USB161 USJ161 USL161 UST161 USV161 UTD161 UTF161 UTN161 UTP161 UTX161 UTZ161 UUH161 UUJ161 UUR161 UUT161 UVB161 UVD161 UVL161 UVN161 UVV161 UVX161 UWF161 UWH161 UWP161 UWR161 UWZ161 UXB161 UXJ161 UXL161 UXT161 UXV161 UYD161 UYF161 UYN161 UYP161 UYX161 UYZ161 UZH161 UZJ161 UZR161 UZT161 VAB161 VAD161 VAL161 VAN161 VAV161 VAX161 VBF161 VBH161 VBP161 VBR161 VBZ161 VCB161 VCJ161 VCL161 VCT161 VCV161 VDD161 VDF161 VDN161 VDP161 VDX161 VDZ161 VEH161 VEJ161 VER161 VET161 VFB161 VFD161 VFL161 VFN161 VFV161 VFX161 VGF161 VGH161 VGP161 VGR161 VGZ161 VHB161 VHJ161 VHL161 VHT161 VHV161 VID161 VIF161 VIN161 VIP161 VIX161 VIZ161 VJH161 VJJ161 VJR161 VJT161 VKB161 VKD161 VKL161 VKN161 VKV161 VKX161 VLF161 VLH161 VLP161 VLR161 VLZ161 VMB161 VMJ161 VML161 VMT161 VMV161 VND161 VNF161 VNN161 VNP161 VNX161 VNZ161 VOH161 VOJ161 VOR161 VOT161 VPB161 VPD161 VPL161 VPN161 VPV161 VPX161 VQF161 VQH161 VQP161 VQR161 VQZ161 VRB161 VRJ161 VRL161 VRT161 VRV161 VSD161 VSF161 VSN161 VSP161 VSX161 VSZ161 VTH161 VTJ161 VTR161 VTT161 VUB161 VUD161 VUL161 VUN161 VUV161 VUX161 VVF161 VVH161 VVP161 VVR161 VVZ161 VWB161 VWJ161 VWL161 VWT161 VWV161 VXD161 VXF161 VXN161 VXP161 VXX161 VXZ161 VYH161 VYJ161 VYR161 VYT161 VZB161 VZD161 VZL161 VZN161 VZV161 VZX161 WAF161 WAH161 WAP161 WAR161 WAZ161 WBB161 WBJ161 WBL161 WBT161 WBV161 WCD161 WCF161 WCN161 WCP161 WCX161 WCZ161 WDH161 WDJ161 WDR161 WDT161 WEB161 WED161 WEL161 WEN161 WEV161 WEX161 WFF161 WFH161 WFP161 WFR161 WFZ161 WGB161 WGJ161 WGL161 WGT161 WGV161 WHD161 WHF161 WHN161 WHP161 WHX161 WHZ161 WIH161 WIJ161 WIR161 WIT161 WJB161 WJD161 WJL161 WJN161 WJV161 WJX161 WKF161 WKH161 WKP161 WKR161 WKZ161 WLB161 WLJ161 WLL161 WLT161 WLV161 WMD161 WMF161 WMN161 WMP161 WMX161 WMZ161 WNH161 WNJ161 WNR161 WNT161 WOB161 WOD161 WOL161 WON161 WOV161 WOX161 WPF161 WPH161 WPP161 WPR161 WPZ161 WQB161 WQJ161 WQL161 WQT161 WQV161 WRD161 WRF161 WRN161 WRP161 WRX161 WRZ161 WSH161 WSJ161 WSR161 WST161 WTB161 WTD161 WTL161 WTN161 WTV161 WTX161 WUF161 WUH161 WUP161 WUR161 WUZ161 WVB161 WVJ161 WVL161 WVT161 WVV161 WWD161 WWF161 WWN161 WWP161 WWX161 WWZ161 WXH161 WXJ161 WXR161 WXT161 WYB161 WYD161 WYL161 WYN161 WYV161 WYX161 WZF161 WZH161 WZP161 WZR161 WZZ161 XAB161 XAJ161 XAL161 XAT161 XAV161 XBD161 XBF161 XBN161 XBP161 XBX161 XBZ161 XCH161 XCJ161 XCR161 XCT161 XDB161 XDD161 XDL161 XDN161 XDV161 XDX161 XEF161 XEH161">
    <cfRule type="cellIs" dxfId="71" priority="2460" operator="equal">
      <formula>"effektive Kosten"</formula>
    </cfRule>
  </conditionalFormatting>
  <conditionalFormatting sqref="G1:H160 I278:I362 J114:J139 G268:J277 I3:I267 G162:H362 J245:J349 I364:I761 G363:I363">
    <cfRule type="cellIs" dxfId="70" priority="76" operator="equal">
      <formula>"tbd"</formula>
    </cfRule>
  </conditionalFormatting>
  <conditionalFormatting sqref="E638">
    <cfRule type="cellIs" dxfId="69" priority="5453" operator="equal">
      <formula>"effektive Kosten"</formula>
    </cfRule>
  </conditionalFormatting>
  <conditionalFormatting sqref="E643">
    <cfRule type="cellIs" dxfId="68" priority="5454" operator="equal">
      <formula>"effektive Kosten"</formula>
    </cfRule>
  </conditionalFormatting>
  <conditionalFormatting sqref="E670:E671">
    <cfRule type="cellIs" dxfId="67" priority="8" operator="equal">
      <formula>"effektive Kosten"</formula>
    </cfRule>
  </conditionalFormatting>
  <conditionalFormatting sqref="E432:F432">
    <cfRule type="cellIs" dxfId="66" priority="24485" operator="equal">
      <formula>"effektive Kosten"</formula>
    </cfRule>
  </conditionalFormatting>
  <conditionalFormatting sqref="E488:F488">
    <cfRule type="cellIs" dxfId="65" priority="24484" operator="equal">
      <formula>"effektive Kosten"</formula>
    </cfRule>
  </conditionalFormatting>
  <conditionalFormatting sqref="F3">
    <cfRule type="containsText" dxfId="64" priority="19369" operator="containsText" text="variabel">
      <formula>NOT(ISERROR(SEARCH("variabel",F3)))</formula>
    </cfRule>
    <cfRule type="cellIs" dxfId="63" priority="19370" operator="equal">
      <formula>"tbd"</formula>
    </cfRule>
  </conditionalFormatting>
  <conditionalFormatting sqref="F54 F114 F609 F611 F672:F673 F686 F694">
    <cfRule type="cellIs" dxfId="62" priority="31705" operator="equal">
      <formula>"effektive Kosten"</formula>
    </cfRule>
  </conditionalFormatting>
  <conditionalFormatting sqref="F754">
    <cfRule type="cellIs" dxfId="61" priority="13869" operator="equal">
      <formula>"effektive Kosten"</formula>
    </cfRule>
  </conditionalFormatting>
  <conditionalFormatting sqref="G1:H1 G134:H148 G268:I277 I3:I267 H162:H244 G189:H293 J245:J293 I278:I761">
    <cfRule type="containsText" dxfId="60" priority="7644" operator="containsText" text="variabel">
      <formula>NOT(ISERROR(SEARCH("variabel",G1)))</formula>
    </cfRule>
  </conditionalFormatting>
  <conditionalFormatting sqref="J3:J110 J193:J239 J351:J358 G364:H618 J367:J753 G621:H655 G657:H668 G670:H753 G755:H761 J755:J761 G762:J762">
    <cfRule type="cellIs" dxfId="59" priority="23" operator="equal">
      <formula>"tbd"</formula>
    </cfRule>
  </conditionalFormatting>
  <conditionalFormatting sqref="G20:H23 J162:J178">
    <cfRule type="containsText" dxfId="58" priority="10671" operator="containsText" text="variabel">
      <formula>NOT(ISERROR(SEARCH("variabel",G20)))</formula>
    </cfRule>
  </conditionalFormatting>
  <conditionalFormatting sqref="G29:H33 J128">
    <cfRule type="containsText" dxfId="57" priority="1658" operator="containsText" text="variabel">
      <formula>NOT(ISERROR(SEARCH("variabel",G29)))</formula>
    </cfRule>
  </conditionalFormatting>
  <conditionalFormatting sqref="G56:H59">
    <cfRule type="containsText" dxfId="56" priority="7088" operator="containsText" text="variabel">
      <formula>NOT(ISERROR(SEARCH("variabel",G56)))</formula>
    </cfRule>
  </conditionalFormatting>
  <conditionalFormatting sqref="G98:H99">
    <cfRule type="containsText" dxfId="55" priority="1597" operator="containsText" text="variabel">
      <formula>NOT(ISERROR(SEARCH("variabel",G98)))</formula>
    </cfRule>
  </conditionalFormatting>
  <conditionalFormatting sqref="G102:H113">
    <cfRule type="containsText" dxfId="54" priority="1595" operator="containsText" text="variabel">
      <formula>NOT(ISERROR(SEARCH("variabel",G102)))</formula>
    </cfRule>
  </conditionalFormatting>
  <conditionalFormatting sqref="G129:H132">
    <cfRule type="containsText" dxfId="53" priority="1678" operator="containsText" text="variabel">
      <formula>NOT(ISERROR(SEARCH("variabel",G129)))</formula>
    </cfRule>
  </conditionalFormatting>
  <conditionalFormatting sqref="G150:H154">
    <cfRule type="containsText" dxfId="52" priority="5100" operator="containsText" text="variabel">
      <formula>NOT(ISERROR(SEARCH("variabel",G150)))</formula>
    </cfRule>
  </conditionalFormatting>
  <conditionalFormatting sqref="G164:H171 G428:H431">
    <cfRule type="containsText" dxfId="51" priority="17115" operator="containsText" text="variabel">
      <formula>NOT(ISERROR(SEARCH("variabel",G164)))</formula>
    </cfRule>
  </conditionalFormatting>
  <conditionalFormatting sqref="G178:H178">
    <cfRule type="containsText" dxfId="50" priority="19933" operator="containsText" text="variabel">
      <formula>NOT(ISERROR(SEARCH("variabel",G178)))</formula>
    </cfRule>
  </conditionalFormatting>
  <conditionalFormatting sqref="G309:H312">
    <cfRule type="containsText" dxfId="49" priority="6938" operator="containsText" text="variabel">
      <formula>NOT(ISERROR(SEARCH("variabel",G309)))</formula>
    </cfRule>
  </conditionalFormatting>
  <conditionalFormatting sqref="G484:H487">
    <cfRule type="containsText" dxfId="48" priority="1719" operator="containsText" text="variabel">
      <formula>NOT(ISERROR(SEARCH("variabel",G484)))</formula>
    </cfRule>
  </conditionalFormatting>
  <conditionalFormatting sqref="G493:H500">
    <cfRule type="containsText" dxfId="47" priority="1522" operator="containsText" text="variabel">
      <formula>NOT(ISERROR(SEARCH("variabel",G493)))</formula>
    </cfRule>
  </conditionalFormatting>
  <conditionalFormatting sqref="G529:H532">
    <cfRule type="containsText" dxfId="46" priority="1519" operator="containsText" text="variabel">
      <formula>NOT(ISERROR(SEARCH("variabel",G529)))</formula>
    </cfRule>
  </conditionalFormatting>
  <conditionalFormatting sqref="G540:H545">
    <cfRule type="containsText" dxfId="45" priority="1516" operator="containsText" text="variabel">
      <formula>NOT(ISERROR(SEARCH("variabel",G540)))</formula>
    </cfRule>
  </conditionalFormatting>
  <conditionalFormatting sqref="G610:H610 J610">
    <cfRule type="containsText" dxfId="44" priority="334" operator="containsText" text="variabel">
      <formula>NOT(ISERROR(SEARCH("variabel",G610)))</formula>
    </cfRule>
  </conditionalFormatting>
  <conditionalFormatting sqref="G612:H618">
    <cfRule type="containsText" dxfId="43" priority="1510" operator="containsText" text="variabel">
      <formula>NOT(ISERROR(SEARCH("variabel",G612)))</formula>
    </cfRule>
  </conditionalFormatting>
  <conditionalFormatting sqref="G633:H655">
    <cfRule type="containsText" dxfId="42" priority="6012" operator="containsText" text="variabel">
      <formula>NOT(ISERROR(SEARCH("variabel",G633)))</formula>
    </cfRule>
  </conditionalFormatting>
  <conditionalFormatting sqref="G764:J1048576">
    <cfRule type="cellIs" dxfId="41" priority="16307" operator="equal">
      <formula>"tbd"</formula>
    </cfRule>
  </conditionalFormatting>
  <conditionalFormatting sqref="H5:H7">
    <cfRule type="containsText" dxfId="40" priority="30551" operator="containsText" text="variabel">
      <formula>NOT(ISERROR(SEARCH("variabel",H5)))</formula>
    </cfRule>
    <cfRule type="cellIs" dxfId="39" priority="30553" operator="equal">
      <formula>"tbd"</formula>
    </cfRule>
  </conditionalFormatting>
  <conditionalFormatting sqref="H12 J12">
    <cfRule type="containsText" dxfId="38" priority="14425" operator="containsText" text="variabel">
      <formula>NOT(ISERROR(SEARCH("variabel",H12)))</formula>
    </cfRule>
  </conditionalFormatting>
  <conditionalFormatting sqref="H12">
    <cfRule type="cellIs" dxfId="37" priority="14426" operator="equal">
      <formula>"tbd"</formula>
    </cfRule>
  </conditionalFormatting>
  <conditionalFormatting sqref="H15:H18">
    <cfRule type="containsText" dxfId="36" priority="16312" operator="containsText" text="variabel">
      <formula>NOT(ISERROR(SEARCH("variabel",H15)))</formula>
    </cfRule>
    <cfRule type="cellIs" dxfId="35" priority="16314" operator="equal">
      <formula>"tbd"</formula>
    </cfRule>
  </conditionalFormatting>
  <conditionalFormatting sqref="I1:J2 D161 S161 AC161 AM161 AW161 BG161 BQ161 CA161 CK161 CU161 DE161 DO161 DY161 EI161 ES161 FC161 FM161 FW161 GG161 GQ161 HA161 HK161 HU161 IE161 IO161 IY161 JI161 JS161 KC161 KM161 KW161 LG161 LQ161 MA161 MK161 MU161 NE161 NO161 NY161 OI161 OS161 PC161 PM161 PW161 QG161 QQ161 RA161 RK161 RU161 SE161 SO161 SY161 TI161 TS161 UC161 UM161 UW161 VG161 VQ161 WA161 WK161 WU161 XE161 XO161 XY161 YI161 YS161 ZC161 ZM161 ZW161 AAG161 AAQ161 ABA161 ABK161 ABU161 ACE161 ACO161 ACY161 ADI161 ADS161 AEC161 AEM161 AEW161 AFG161 AFQ161 AGA161 AGK161 AGU161 AHE161 AHO161 AHY161 AII161 AIS161 AJC161 AJM161 AJW161 AKG161 AKQ161 ALA161 ALK161 ALU161 AME161 AMO161 AMY161 ANI161 ANS161 AOC161 AOM161 AOW161 APG161 APQ161 AQA161 AQK161 AQU161 ARE161 ARO161 ARY161 ASI161 ASS161 ATC161 ATM161 ATW161 AUG161 AUQ161 AVA161 AVK161 AVU161 AWE161 AWO161 AWY161 AXI161 AXS161 AYC161 AYM161 AYW161 AZG161 AZQ161 BAA161 BAK161 BAU161 BBE161 BBO161 BBY161 BCI161 BCS161 BDC161 BDM161 BDW161 BEG161 BEQ161 BFA161 BFK161 BFU161 BGE161 BGO161 BGY161 BHI161 BHS161 BIC161 BIM161 BIW161 BJG161 BJQ161 BKA161 BKK161 BKU161 BLE161 BLO161 BLY161 BMI161 BMS161 BNC161 BNM161 BNW161 BOG161 BOQ161 BPA161 BPK161 BPU161 BQE161 BQO161 BQY161 BRI161 BRS161 BSC161 BSM161 BSW161 BTG161 BTQ161 BUA161 BUK161 BUU161 BVE161 BVO161 BVY161 BWI161 BWS161 BXC161 BXM161 BXW161 BYG161 BYQ161 BZA161 BZK161 BZU161 CAE161 CAO161 CAY161 CBI161 CBS161 CCC161 CCM161 CCW161 CDG161 CDQ161 CEA161 CEK161 CEU161 CFE161 CFO161 CFY161 CGI161 CGS161 CHC161 CHM161 CHW161 CIG161 CIQ161 CJA161 CJK161 CJU161 CKE161 CKO161 CKY161 CLI161 CLS161 CMC161 CMM161 CMW161 CNG161 CNQ161 COA161 COK161 COU161 CPE161 CPO161 CPY161 CQI161 CQS161 CRC161 CRM161 CRW161 CSG161 CSQ161 CTA161 CTK161 CTU161 CUE161 CUO161 CUY161 CVI161 CVS161 CWC161 CWM161 CWW161 CXG161 CXQ161 CYA161 CYK161 CYU161 CZE161 CZO161 CZY161 DAI161 DAS161 DBC161 DBM161 DBW161 DCG161 DCQ161 DDA161 DDK161 DDU161 DEE161 DEO161 DEY161 DFI161 DFS161 DGC161 DGM161 DGW161 DHG161 DHQ161 DIA161 DIK161 DIU161 DJE161 DJO161 DJY161 DKI161 DKS161 DLC161 DLM161 DLW161 DMG161 DMQ161 DNA161 DNK161 DNU161 DOE161 DOO161 DOY161 DPI161 DPS161 DQC161 DQM161 DQW161 DRG161 DRQ161 DSA161 DSK161 DSU161 DTE161 DTO161 DTY161 DUI161 DUS161 DVC161 DVM161 DVW161 DWG161 DWQ161 DXA161 DXK161 DXU161 DYE161 DYO161 DYY161 DZI161 DZS161 EAC161 EAM161 EAW161 EBG161 EBQ161 ECA161 ECK161 ECU161 EDE161 EDO161 EDY161 EEI161 EES161 EFC161 EFM161 EFW161 EGG161 EGQ161 EHA161 EHK161 EHU161 EIE161 EIO161 EIY161 EJI161 EJS161 EKC161 EKM161 EKW161 ELG161 ELQ161 EMA161 EMK161 EMU161 ENE161 ENO161 ENY161 EOI161 EOS161 EPC161 EPM161 EPW161 EQG161 EQQ161 ERA161 ERK161 ERU161 ESE161 ESO161 ESY161 ETI161 ETS161 EUC161 EUM161 EUW161 EVG161 EVQ161 EWA161 EWK161 EWU161 EXE161 EXO161 EXY161 EYI161 EYS161 EZC161 EZM161 EZW161 FAG161 FAQ161 FBA161 FBK161 FBU161 FCE161 FCO161 FCY161 FDI161 FDS161 FEC161 FEM161 FEW161 FFG161 FFQ161 FGA161 FGK161 FGU161 FHE161 FHO161 FHY161 FII161 FIS161 FJC161 FJM161 FJW161 FKG161 FKQ161 FLA161 FLK161 FLU161 FME161 FMO161 FMY161 FNI161 FNS161 FOC161 FOM161 FOW161 FPG161 FPQ161 FQA161 FQK161 FQU161 FRE161 FRO161 FRY161 FSI161 FSS161 FTC161 FTM161 FTW161 FUG161 FUQ161 FVA161 FVK161 FVU161 FWE161 FWO161 FWY161 FXI161 FXS161 FYC161 FYM161 FYW161 FZG161 FZQ161 GAA161 GAK161 GAU161 GBE161 GBO161 GBY161 GCI161 GCS161 GDC161 GDM161 GDW161 GEG161 GEQ161 GFA161 GFK161 GFU161 GGE161 GGO161 GGY161 GHI161 GHS161 GIC161 GIM161 GIW161 GJG161 GJQ161 GKA161 GKK161 GKU161 GLE161 GLO161 GLY161 GMI161 GMS161 GNC161 GNM161 GNW161 GOG161 GOQ161 GPA161 GPK161 GPU161 GQE161 GQO161 GQY161 GRI161 GRS161 GSC161 GSM161 GSW161 GTG161 GTQ161 GUA161 GUK161 GUU161 GVE161 GVO161 GVY161 GWI161 GWS161 GXC161 GXM161 GXW161 GYG161 GYQ161 GZA161 GZK161 GZU161 HAE161 HAO161 HAY161 HBI161 HBS161 HCC161 HCM161 HCW161 HDG161 HDQ161 HEA161 HEK161 HEU161 HFE161 HFO161 HFY161 HGI161 HGS161 HHC161 HHM161 HHW161 HIG161 HIQ161 HJA161 HJK161 HJU161 HKE161 HKO161 HKY161 HLI161 HLS161 HMC161 HMM161 HMW161 HNG161 HNQ161 HOA161 HOK161 HOU161 HPE161 HPO161 HPY161 HQI161 HQS161 HRC161 HRM161 HRW161 HSG161 HSQ161 HTA161 HTK161 HTU161 HUE161 HUO161 HUY161 HVI161 HVS161 HWC161 HWM161 HWW161 HXG161 HXQ161 HYA161 HYK161 HYU161 HZE161 HZO161 HZY161 IAI161 IAS161 IBC161 IBM161 IBW161 ICG161 ICQ161 IDA161 IDK161 IDU161 IEE161 IEO161 IEY161 IFI161 IFS161 IGC161 IGM161 IGW161 IHG161 IHQ161 IIA161 IIK161 IIU161 IJE161 IJO161 IJY161 IKI161 IKS161 ILC161 ILM161 ILW161 IMG161 IMQ161 INA161 INK161 INU161 IOE161 IOO161 IOY161 IPI161 IPS161 IQC161 IQM161 IQW161 IRG161 IRQ161 ISA161 ISK161 ISU161 ITE161 ITO161 ITY161 IUI161 IUS161 IVC161 IVM161 IVW161 IWG161 IWQ161 IXA161 IXK161 IXU161 IYE161 IYO161 IYY161 IZI161 IZS161 JAC161 JAM161 JAW161 JBG161 JBQ161 JCA161 JCK161 JCU161 JDE161 JDO161 JDY161 JEI161 JES161 JFC161 JFM161 JFW161 JGG161 JGQ161 JHA161 JHK161 JHU161 JIE161 JIO161 JIY161 JJI161 JJS161 JKC161 JKM161 JKW161 JLG161 JLQ161 JMA161 JMK161 JMU161 JNE161 JNO161 JNY161 JOI161 JOS161 JPC161 JPM161 JPW161 JQG161 JQQ161 JRA161 JRK161 JRU161 JSE161 JSO161 JSY161 JTI161 JTS161 JUC161 JUM161 JUW161 JVG161 JVQ161 JWA161 JWK161 JWU161 JXE161 JXO161 JXY161 JYI161 JYS161 JZC161 JZM161 JZW161 KAG161 KAQ161 KBA161 KBK161 KBU161 KCE161 KCO161 KCY161 KDI161 KDS161 KEC161 KEM161 KEW161 KFG161 KFQ161 KGA161 KGK161 KGU161 KHE161 KHO161 KHY161 KII161 KIS161 KJC161 KJM161 KJW161 KKG161 KKQ161 KLA161 KLK161 KLU161 KME161 KMO161 KMY161 KNI161 KNS161 KOC161 KOM161 KOW161 KPG161 KPQ161 KQA161 KQK161 KQU161 KRE161 KRO161 KRY161 KSI161 KSS161 KTC161 KTM161 KTW161 KUG161 KUQ161 KVA161 KVK161 KVU161 KWE161 KWO161 KWY161 KXI161 KXS161 KYC161 KYM161 KYW161 KZG161 KZQ161 LAA161 LAK161 LAU161 LBE161 LBO161 LBY161 LCI161 LCS161 LDC161 LDM161 LDW161 LEG161 LEQ161 LFA161 LFK161 LFU161 LGE161 LGO161 LGY161 LHI161 LHS161 LIC161 LIM161 LIW161 LJG161 LJQ161 LKA161 LKK161 LKU161 LLE161 LLO161 LLY161 LMI161 LMS161 LNC161 LNM161 LNW161 LOG161 LOQ161 LPA161 LPK161 LPU161 LQE161 LQO161 LQY161 LRI161 LRS161 LSC161 LSM161 LSW161 LTG161 LTQ161 LUA161 LUK161 LUU161 LVE161 LVO161 LVY161 LWI161 LWS161 LXC161 LXM161 LXW161 LYG161 LYQ161 LZA161 LZK161 LZU161 MAE161 MAO161 MAY161 MBI161 MBS161 MCC161 MCM161 MCW161 MDG161 MDQ161 MEA161 MEK161 MEU161 MFE161 MFO161 MFY161 MGI161 MGS161 MHC161 MHM161 MHW161 MIG161 MIQ161 MJA161 MJK161 MJU161 MKE161 MKO161 MKY161 MLI161 MLS161 MMC161 MMM161 MMW161 MNG161 MNQ161 MOA161 MOK161 MOU161 MPE161 MPO161 MPY161 MQI161 MQS161 MRC161 MRM161 MRW161 MSG161 MSQ161 MTA161 MTK161 MTU161 MUE161 MUO161 MUY161 MVI161 MVS161 MWC161 MWM161 MWW161 MXG161 MXQ161 MYA161 MYK161 MYU161 MZE161 MZO161 MZY161 NAI161 NAS161 NBC161 NBM161 NBW161 NCG161 NCQ161 NDA161 NDK161 NDU161 NEE161 NEO161 NEY161 NFI161 NFS161 NGC161 NGM161 NGW161 NHG161 NHQ161 NIA161 NIK161 NIU161 NJE161 NJO161 NJY161 NKI161 NKS161 NLC161 NLM161 NLW161 NMG161 NMQ161 NNA161 NNK161 NNU161 NOE161 NOO161 NOY161 NPI161 NPS161 NQC161 NQM161 NQW161 NRG161 NRQ161 NSA161 NSK161 NSU161 NTE161 NTO161 NTY161 NUI161 NUS161 NVC161 NVM161 NVW161 NWG161 NWQ161 NXA161 NXK161 NXU161 NYE161 NYO161 NYY161 NZI161 NZS161 OAC161 OAM161 OAW161 OBG161 OBQ161 OCA161 OCK161 OCU161 ODE161 ODO161 ODY161 OEI161 OES161 OFC161 OFM161 OFW161 OGG161 OGQ161 OHA161 OHK161 OHU161 OIE161 OIO161 OIY161 OJI161 OJS161 OKC161 OKM161 OKW161 OLG161 OLQ161 OMA161 OMK161 OMU161 ONE161 ONO161 ONY161 OOI161 OOS161 OPC161 OPM161 OPW161 OQG161 OQQ161 ORA161 ORK161 ORU161 OSE161 OSO161 OSY161 OTI161 OTS161 OUC161 OUM161 OUW161 OVG161 OVQ161 OWA161 OWK161 OWU161 OXE161 OXO161 OXY161 OYI161 OYS161 OZC161 OZM161 OZW161 PAG161 PAQ161 PBA161 PBK161 PBU161 PCE161 PCO161 PCY161 PDI161 PDS161 PEC161 PEM161 PEW161 PFG161 PFQ161 PGA161 PGK161 PGU161 PHE161 PHO161 PHY161 PII161 PIS161 PJC161 PJM161 PJW161 PKG161 PKQ161 PLA161 PLK161 PLU161 PME161 PMO161 PMY161 PNI161 PNS161 POC161 POM161 POW161 PPG161 PPQ161 PQA161 PQK161 PQU161 PRE161 PRO161 PRY161 PSI161 PSS161 PTC161 PTM161 PTW161 PUG161 PUQ161 PVA161 PVK161 PVU161 PWE161 PWO161 PWY161 PXI161 PXS161 PYC161 PYM161 PYW161 PZG161 PZQ161 QAA161 QAK161 QAU161 QBE161 QBO161 QBY161 QCI161 QCS161 QDC161 QDM161 QDW161 QEG161 QEQ161 QFA161 QFK161 QFU161 QGE161 QGO161 QGY161 QHI161 QHS161 QIC161 QIM161 QIW161 QJG161 QJQ161 QKA161 QKK161 QKU161 QLE161 QLO161 QLY161 QMI161 QMS161 QNC161 QNM161 QNW161 QOG161 QOQ161 QPA161 QPK161 QPU161 QQE161 QQO161 QQY161 QRI161 QRS161 QSC161 QSM161 QSW161 QTG161 QTQ161 QUA161 QUK161 QUU161 QVE161 QVO161 QVY161 QWI161 QWS161 QXC161 QXM161 QXW161 QYG161 QYQ161 QZA161 QZK161 QZU161 RAE161 RAO161 RAY161 RBI161 RBS161 RCC161 RCM161 RCW161 RDG161 RDQ161 REA161 REK161 REU161 RFE161 RFO161 RFY161 RGI161 RGS161 RHC161 RHM161 RHW161 RIG161 RIQ161 RJA161 RJK161 RJU161 RKE161 RKO161 RKY161 RLI161 RLS161 RMC161 RMM161 RMW161 RNG161 RNQ161 ROA161 ROK161 ROU161 RPE161 RPO161 RPY161 RQI161 RQS161 RRC161 RRM161 RRW161 RSG161 RSQ161 RTA161 RTK161 RTU161 RUE161 RUO161 RUY161 RVI161 RVS161 RWC161 RWM161 RWW161 RXG161 RXQ161 RYA161 RYK161 RYU161 RZE161 RZO161 RZY161 SAI161 SAS161 SBC161 SBM161 SBW161 SCG161 SCQ161 SDA161 SDK161 SDU161 SEE161 SEO161 SEY161 SFI161 SFS161 SGC161 SGM161 SGW161 SHG161 SHQ161 SIA161 SIK161 SIU161 SJE161 SJO161 SJY161 SKI161 SKS161 SLC161 SLM161 SLW161 SMG161 SMQ161 SNA161 SNK161 SNU161 SOE161 SOO161 SOY161 SPI161 SPS161 SQC161 SQM161 SQW161 SRG161 SRQ161 SSA161 SSK161 SSU161 STE161 STO161 STY161 SUI161 SUS161 SVC161 SVM161 SVW161 SWG161 SWQ161 SXA161 SXK161 SXU161 SYE161 SYO161 SYY161 SZI161 SZS161 TAC161 TAM161 TAW161 TBG161 TBQ161 TCA161 TCK161 TCU161 TDE161 TDO161 TDY161 TEI161 TES161 TFC161 TFM161 TFW161 TGG161 TGQ161 THA161 THK161 THU161 TIE161 TIO161 TIY161 TJI161 TJS161 TKC161 TKM161 TKW161 TLG161 TLQ161 TMA161 TMK161 TMU161 TNE161 TNO161 TNY161 TOI161 TOS161 TPC161 TPM161 TPW161 TQG161 TQQ161 TRA161 TRK161 TRU161 TSE161 TSO161 TSY161 TTI161 TTS161 TUC161 TUM161 TUW161 TVG161 TVQ161 TWA161 TWK161 TWU161 TXE161 TXO161 TXY161 TYI161 TYS161 TZC161 TZM161 TZW161 UAG161 UAQ161 UBA161 UBK161 UBU161 UCE161 UCO161 UCY161 UDI161 UDS161 UEC161 UEM161 UEW161 UFG161 UFQ161 UGA161 UGK161 UGU161 UHE161 UHO161 UHY161 UII161 UIS161 UJC161 UJM161 UJW161 UKG161 UKQ161 ULA161 ULK161 ULU161 UME161 UMO161 UMY161 UNI161 UNS161 UOC161 UOM161 UOW161 UPG161 UPQ161 UQA161 UQK161 UQU161 URE161 URO161 URY161 USI161 USS161 UTC161 UTM161 UTW161 UUG161 UUQ161 UVA161 UVK161 UVU161 UWE161 UWO161 UWY161 UXI161 UXS161 UYC161 UYM161 UYW161 UZG161 UZQ161 VAA161 VAK161 VAU161 VBE161 VBO161 VBY161 VCI161 VCS161 VDC161 VDM161 VDW161 VEG161 VEQ161 VFA161 VFK161 VFU161 VGE161 VGO161 VGY161 VHI161 VHS161 VIC161 VIM161 VIW161 VJG161 VJQ161 VKA161 VKK161 VKU161 VLE161 VLO161 VLY161 VMI161 VMS161 VNC161 VNM161 VNW161 VOG161 VOQ161 VPA161 VPK161 VPU161 VQE161 VQO161 VQY161 VRI161 VRS161 VSC161 VSM161 VSW161 VTG161 VTQ161 VUA161 VUK161 VUU161 VVE161 VVO161 VVY161 VWI161 VWS161 VXC161 VXM161 VXW161 VYG161 VYQ161 VZA161 VZK161 VZU161 WAE161 WAO161 WAY161 WBI161 WBS161 WCC161 WCM161 WCW161 WDG161 WDQ161 WEA161 WEK161 WEU161 WFE161 WFO161 WFY161 WGI161 WGS161 WHC161 WHM161 WHW161 WIG161 WIQ161 WJA161 WJK161 WJU161 WKE161 WKO161 WKY161 WLI161 WLS161 WMC161 WMM161 WMW161 WNG161 WNQ161 WOA161 WOK161 WOU161 WPE161 WPO161 WPY161 WQI161 WQS161 WRC161 WRM161 WRW161 WSG161 WSQ161 WTA161 WTK161 WTU161 WUE161 WUO161 WUY161 WVI161 WVS161 WWC161 WWM161 WWW161 WXG161 WXQ161 WYA161 WYK161 WYU161 WZE161 WZO161 WZY161 XAI161 XAS161 XBC161 XBM161 XBW161 XCG161 XCQ161 XDA161 XDK161 XDU161 XEE161">
    <cfRule type="cellIs" dxfId="34" priority="1461" operator="equal">
      <formula>"tbd"</formula>
    </cfRule>
  </conditionalFormatting>
  <conditionalFormatting sqref="I1:J2">
    <cfRule type="containsText" dxfId="33" priority="2" operator="containsText" text="variabel">
      <formula>NOT(ISERROR(SEARCH("variabel",I1)))</formula>
    </cfRule>
  </conditionalFormatting>
  <conditionalFormatting sqref="J3:J7 G26:H27 G44:H44 G47:H47 G61:H90 G115:H126 J117:J125 H142:H160 G295:H306 J297:J305 J314 G314:H362 G364:H412 J370:J373 G414:H425 J416:J424 J427:J431 G433:H468 J433:J468 G470:H481 J472:J480 G489:H489 J489 J500:J508 J513 G513:H521 J524 G554:H563 G565:H576 J576 G581:H608 J619:J631 G621:H631 J633:J656 J742 J745:J753 I762:J762 I764:J1048576">
    <cfRule type="containsText" dxfId="32" priority="16306" operator="containsText" text="variabel">
      <formula>NOT(ISERROR(SEARCH("variabel",G3)))</formula>
    </cfRule>
  </conditionalFormatting>
  <conditionalFormatting sqref="J14:J53">
    <cfRule type="containsText" dxfId="31" priority="211" operator="containsText" text="variabel">
      <formula>NOT(ISERROR(SEARCH("variabel",J14)))</formula>
    </cfRule>
  </conditionalFormatting>
  <conditionalFormatting sqref="J63">
    <cfRule type="containsText" dxfId="30" priority="2398" operator="containsText" text="variabel">
      <formula>NOT(ISERROR(SEARCH("variabel",J63)))</formula>
    </cfRule>
  </conditionalFormatting>
  <conditionalFormatting sqref="J65:J110">
    <cfRule type="containsText" dxfId="29" priority="289" operator="containsText" text="variabel">
      <formula>NOT(ISERROR(SEARCH("variabel",J65)))</formula>
    </cfRule>
  </conditionalFormatting>
  <conditionalFormatting sqref="J155">
    <cfRule type="containsText" dxfId="28" priority="2381" operator="containsText" text="variabel">
      <formula>NOT(ISERROR(SEARCH("variabel",J155)))</formula>
    </cfRule>
    <cfRule type="cellIs" dxfId="27" priority="2382" operator="equal">
      <formula>"tbd"</formula>
    </cfRule>
  </conditionalFormatting>
  <conditionalFormatting sqref="J159:J160">
    <cfRule type="containsText" dxfId="26" priority="287" operator="containsText" text="variabel">
      <formula>NOT(ISERROR(SEARCH("variabel",J159)))</formula>
    </cfRule>
    <cfRule type="cellIs" dxfId="25" priority="288" operator="equal">
      <formula>"tbd"</formula>
    </cfRule>
  </conditionalFormatting>
  <conditionalFormatting sqref="J162:J178">
    <cfRule type="cellIs" dxfId="24" priority="10672" operator="equal">
      <formula>"tbd"</formula>
    </cfRule>
  </conditionalFormatting>
  <conditionalFormatting sqref="J183">
    <cfRule type="containsText" dxfId="23" priority="283" operator="containsText" text="variabel">
      <formula>NOT(ISERROR(SEARCH("variabel",J183)))</formula>
    </cfRule>
  </conditionalFormatting>
  <conditionalFormatting sqref="J183:J184">
    <cfRule type="cellIs" dxfId="22" priority="18" operator="equal">
      <formula>"tbd"</formula>
    </cfRule>
  </conditionalFormatting>
  <conditionalFormatting sqref="J186:J188 J191">
    <cfRule type="containsText" dxfId="21" priority="281" operator="containsText" text="variabel">
      <formula>NOT(ISERROR(SEARCH("variabel",J186)))</formula>
    </cfRule>
  </conditionalFormatting>
  <conditionalFormatting sqref="J186:J191">
    <cfRule type="cellIs" dxfId="20" priority="16" operator="equal">
      <formula>"tbd"</formula>
    </cfRule>
  </conditionalFormatting>
  <conditionalFormatting sqref="J193:J212">
    <cfRule type="containsText" dxfId="19" priority="142" operator="containsText" text="variabel">
      <formula>NOT(ISERROR(SEARCH("variabel",J193)))</formula>
    </cfRule>
  </conditionalFormatting>
  <conditionalFormatting sqref="J214:J239">
    <cfRule type="containsText" dxfId="18" priority="151" operator="containsText" text="variabel">
      <formula>NOT(ISERROR(SEARCH("variabel",J214)))</formula>
    </cfRule>
  </conditionalFormatting>
  <conditionalFormatting sqref="J308:J312">
    <cfRule type="containsText" dxfId="17" priority="247" operator="containsText" text="variabel">
      <formula>NOT(ISERROR(SEARCH("variabel",J308)))</formula>
    </cfRule>
  </conditionalFormatting>
  <conditionalFormatting sqref="J321">
    <cfRule type="containsText" dxfId="16" priority="1904" operator="containsText" text="variabel">
      <formula>NOT(ISERROR(SEARCH("variabel",J321)))</formula>
    </cfRule>
  </conditionalFormatting>
  <conditionalFormatting sqref="J358">
    <cfRule type="containsText" dxfId="15" priority="1902" operator="containsText" text="variabel">
      <formula>NOT(ISERROR(SEARCH("variabel",J358)))</formula>
    </cfRule>
  </conditionalFormatting>
  <conditionalFormatting sqref="J375:J412">
    <cfRule type="containsText" dxfId="13" priority="269" operator="containsText" text="variabel">
      <formula>NOT(ISERROR(SEARCH("variabel",J375)))</formula>
    </cfRule>
  </conditionalFormatting>
  <conditionalFormatting sqref="J483:J487">
    <cfRule type="containsText" dxfId="12" priority="320" operator="containsText" text="variabel">
      <formula>NOT(ISERROR(SEARCH("variabel",J483)))</formula>
    </cfRule>
  </conditionalFormatting>
  <conditionalFormatting sqref="J533:J535">
    <cfRule type="containsText" dxfId="11" priority="235" operator="containsText" text="variabel">
      <formula>NOT(ISERROR(SEARCH("variabel",J533)))</formula>
    </cfRule>
  </conditionalFormatting>
  <conditionalFormatting sqref="J538:J539">
    <cfRule type="containsText" dxfId="10" priority="267" operator="containsText" text="variabel">
      <formula>NOT(ISERROR(SEARCH("variabel",J538)))</formula>
    </cfRule>
  </conditionalFormatting>
  <conditionalFormatting sqref="J612:J615">
    <cfRule type="containsText" dxfId="9" priority="345" operator="containsText" text="variabel">
      <formula>NOT(ISERROR(SEARCH("variabel",J612)))</formula>
    </cfRule>
  </conditionalFormatting>
  <conditionalFormatting sqref="J669:J670">
    <cfRule type="containsText" dxfId="8" priority="351" operator="containsText" text="variabel">
      <formula>NOT(ISERROR(SEARCH("variabel",J669)))</formula>
    </cfRule>
  </conditionalFormatting>
  <conditionalFormatting sqref="J672:J694">
    <cfRule type="containsText" dxfId="7" priority="332" operator="containsText" text="variabel">
      <formula>NOT(ISERROR(SEARCH("variabel",J672)))</formula>
    </cfRule>
  </conditionalFormatting>
  <conditionalFormatting sqref="K1:K25 F24 A26:A27 K28 A29:A33 A44 A47 B56:B59 K60:K126 A61:B113 B115:B126 A128:A132 B129:B132 A295:B306 A308:A362 B309:B362 K364:K425 A414:B425 A427:A431 B428:B431 A433:B468 A470:B481 A483:A487 B484:B487 K484:K620 A489:B595 C565:C575 A621:A655 K649:K650 K653 K656:K741 A657:A668 B657:B671 A670:A673 A686 A694 A363:B412">
    <cfRule type="cellIs" dxfId="6" priority="179" operator="equal">
      <formula>"effektive Kosten"</formula>
    </cfRule>
  </conditionalFormatting>
  <conditionalFormatting sqref="K34 K49 A115:A116 K432:K481 B619:H620 K637 K643 B656:H656 C669:H669 D672:E672 K743:K746 K748 K762:K1048576 K313:K363">
    <cfRule type="cellIs" dxfId="5" priority="17887" operator="equal">
      <formula>"effektive Kosten"</formula>
    </cfRule>
  </conditionalFormatting>
  <conditionalFormatting sqref="K632">
    <cfRule type="cellIs" dxfId="4" priority="806" operator="equal">
      <formula>"effektive Kosten"</formula>
    </cfRule>
  </conditionalFormatting>
  <conditionalFormatting sqref="P161 Z161 AJ161 AT161 BD161 BN161 BX161 CH161 CR161 DB161 DL161 DV161 EF161 EP161 EZ161 FJ161 FT161 GD161 GN161 GX161 HH161 HR161 IB161 IL161 IV161 JF161 JP161 JZ161 KJ161 KT161 LD161 LN161 LX161 MH161 MR161 NB161 NL161 NV161 OF161 OP161 OZ161 PJ161 PT161 QD161 QN161 QX161 RH161 RR161 SB161 SL161 SV161 TF161 TP161 TZ161 UJ161 UT161 VD161 VN161 VX161 WH161 WR161 XB161 XL161 XV161 YF161 YP161 YZ161 ZJ161 ZT161 AAD161 AAN161 AAX161 ABH161 ABR161 ACB161 ACL161 ACV161 ADF161 ADP161 ADZ161 AEJ161 AET161 AFD161 AFN161 AFX161 AGH161 AGR161 AHB161 AHL161 AHV161 AIF161 AIP161 AIZ161 AJJ161 AJT161 AKD161 AKN161 AKX161 ALH161 ALR161 AMB161 AML161 AMV161 ANF161 ANP161 ANZ161 AOJ161 AOT161 APD161 APN161 APX161 AQH161 AQR161 ARB161 ARL161 ARV161 ASF161 ASP161 ASZ161 ATJ161 ATT161 AUD161 AUN161 AUX161 AVH161 AVR161 AWB161 AWL161 AWV161 AXF161 AXP161 AXZ161 AYJ161 AYT161 AZD161 AZN161 AZX161 BAH161 BAR161 BBB161 BBL161 BBV161 BCF161 BCP161 BCZ161 BDJ161 BDT161 BED161 BEN161 BEX161 BFH161 BFR161 BGB161 BGL161 BGV161 BHF161 BHP161 BHZ161 BIJ161 BIT161 BJD161 BJN161 BJX161 BKH161 BKR161 BLB161 BLL161 BLV161 BMF161 BMP161 BMZ161 BNJ161 BNT161 BOD161 BON161 BOX161 BPH161 BPR161 BQB161 BQL161 BQV161 BRF161 BRP161 BRZ161 BSJ161 BST161 BTD161 BTN161 BTX161 BUH161 BUR161 BVB161 BVL161 BVV161 BWF161 BWP161 BWZ161 BXJ161 BXT161 BYD161 BYN161 BYX161 BZH161 BZR161 CAB161 CAL161 CAV161 CBF161 CBP161 CBZ161 CCJ161 CCT161 CDD161 CDN161 CDX161 CEH161 CER161 CFB161 CFL161 CFV161 CGF161 CGP161 CGZ161 CHJ161 CHT161 CID161 CIN161 CIX161 CJH161 CJR161 CKB161 CKL161 CKV161 CLF161 CLP161 CLZ161 CMJ161 CMT161 CND161 CNN161 CNX161 COH161 COR161 CPB161 CPL161 CPV161 CQF161 CQP161 CQZ161 CRJ161 CRT161 CSD161 CSN161 CSX161 CTH161 CTR161 CUB161 CUL161 CUV161 CVF161 CVP161 CVZ161 CWJ161 CWT161 CXD161 CXN161 CXX161 CYH161 CYR161 CZB161 CZL161 CZV161 DAF161 DAP161 DAZ161 DBJ161 DBT161 DCD161 DCN161 DCX161 DDH161 DDR161 DEB161 DEL161 DEV161 DFF161 DFP161 DFZ161 DGJ161 DGT161 DHD161 DHN161 DHX161 DIH161 DIR161 DJB161 DJL161 DJV161 DKF161 DKP161 DKZ161 DLJ161 DLT161 DMD161 DMN161 DMX161 DNH161 DNR161 DOB161 DOL161 DOV161 DPF161 DPP161 DPZ161 DQJ161 DQT161 DRD161 DRN161 DRX161 DSH161 DSR161 DTB161 DTL161 DTV161 DUF161 DUP161 DUZ161 DVJ161 DVT161 DWD161 DWN161 DWX161 DXH161 DXR161 DYB161 DYL161 DYV161 DZF161 DZP161 DZZ161 EAJ161 EAT161 EBD161 EBN161 EBX161 ECH161 ECR161 EDB161 EDL161 EDV161 EEF161 EEP161 EEZ161 EFJ161 EFT161 EGD161 EGN161 EGX161 EHH161 EHR161 EIB161 EIL161 EIV161 EJF161 EJP161 EJZ161 EKJ161 EKT161 ELD161 ELN161 ELX161 EMH161 EMR161 ENB161 ENL161 ENV161 EOF161 EOP161 EOZ161 EPJ161 EPT161 EQD161 EQN161 EQX161 ERH161 ERR161 ESB161 ESL161 ESV161 ETF161 ETP161 ETZ161 EUJ161 EUT161 EVD161 EVN161 EVX161 EWH161 EWR161 EXB161 EXL161 EXV161 EYF161 EYP161 EYZ161 EZJ161 EZT161 FAD161 FAN161 FAX161 FBH161 FBR161 FCB161 FCL161 FCV161 FDF161 FDP161 FDZ161 FEJ161 FET161 FFD161 FFN161 FFX161 FGH161 FGR161 FHB161 FHL161 FHV161 FIF161 FIP161 FIZ161 FJJ161 FJT161 FKD161 FKN161 FKX161 FLH161 FLR161 FMB161 FML161 FMV161 FNF161 FNP161 FNZ161 FOJ161 FOT161 FPD161 FPN161 FPX161 FQH161 FQR161 FRB161 FRL161 FRV161 FSF161 FSP161 FSZ161 FTJ161 FTT161 FUD161 FUN161 FUX161 FVH161 FVR161 FWB161 FWL161 FWV161 FXF161 FXP161 FXZ161 FYJ161 FYT161 FZD161 FZN161 FZX161 GAH161 GAR161 GBB161 GBL161 GBV161 GCF161 GCP161 GCZ161 GDJ161 GDT161 GED161 GEN161 GEX161 GFH161 GFR161 GGB161 GGL161 GGV161 GHF161 GHP161 GHZ161 GIJ161 GIT161 GJD161 GJN161 GJX161 GKH161 GKR161 GLB161 GLL161 GLV161 GMF161 GMP161 GMZ161 GNJ161 GNT161 GOD161 GON161 GOX161 GPH161 GPR161 GQB161 GQL161 GQV161 GRF161 GRP161 GRZ161 GSJ161 GST161 GTD161 GTN161 GTX161 GUH161 GUR161 GVB161 GVL161 GVV161 GWF161 GWP161 GWZ161 GXJ161 GXT161 GYD161 GYN161 GYX161 GZH161 GZR161 HAB161 HAL161 HAV161 HBF161 HBP161 HBZ161 HCJ161 HCT161 HDD161 HDN161 HDX161 HEH161 HER161 HFB161 HFL161 HFV161 HGF161 HGP161 HGZ161 HHJ161 HHT161 HID161 HIN161 HIX161 HJH161 HJR161 HKB161 HKL161 HKV161 HLF161 HLP161 HLZ161 HMJ161 HMT161 HND161 HNN161 HNX161 HOH161 HOR161 HPB161 HPL161 HPV161 HQF161 HQP161 HQZ161 HRJ161 HRT161 HSD161 HSN161 HSX161 HTH161 HTR161 HUB161 HUL161 HUV161 HVF161 HVP161 HVZ161 HWJ161 HWT161 HXD161 HXN161 HXX161 HYH161 HYR161 HZB161 HZL161 HZV161 IAF161 IAP161 IAZ161 IBJ161 IBT161 ICD161 ICN161 ICX161 IDH161 IDR161 IEB161 IEL161 IEV161 IFF161 IFP161 IFZ161 IGJ161 IGT161 IHD161 IHN161 IHX161 IIH161 IIR161 IJB161 IJL161 IJV161 IKF161 IKP161 IKZ161 ILJ161 ILT161 IMD161 IMN161 IMX161 INH161 INR161 IOB161 IOL161 IOV161 IPF161 IPP161 IPZ161 IQJ161 IQT161 IRD161 IRN161 IRX161 ISH161 ISR161 ITB161 ITL161 ITV161 IUF161 IUP161 IUZ161 IVJ161 IVT161 IWD161 IWN161 IWX161 IXH161 IXR161 IYB161 IYL161 IYV161 IZF161 IZP161 IZZ161 JAJ161 JAT161 JBD161 JBN161 JBX161 JCH161 JCR161 JDB161 JDL161 JDV161 JEF161 JEP161 JEZ161 JFJ161 JFT161 JGD161 JGN161 JGX161 JHH161 JHR161 JIB161 JIL161 JIV161 JJF161 JJP161 JJZ161 JKJ161 JKT161 JLD161 JLN161 JLX161 JMH161 JMR161 JNB161 JNL161 JNV161 JOF161 JOP161 JOZ161 JPJ161 JPT161 JQD161 JQN161 JQX161 JRH161 JRR161 JSB161 JSL161 JSV161 JTF161 JTP161 JTZ161 JUJ161 JUT161 JVD161 JVN161 JVX161 JWH161 JWR161 JXB161 JXL161 JXV161 JYF161 JYP161 JYZ161 JZJ161 JZT161 KAD161 KAN161 KAX161 KBH161 KBR161 KCB161 KCL161 KCV161 KDF161 KDP161 KDZ161 KEJ161 KET161 KFD161 KFN161 KFX161 KGH161 KGR161 KHB161 KHL161 KHV161 KIF161 KIP161 KIZ161 KJJ161 KJT161 KKD161 KKN161 KKX161 KLH161 KLR161 KMB161 KML161 KMV161 KNF161 KNP161 KNZ161 KOJ161 KOT161 KPD161 KPN161 KPX161 KQH161 KQR161 KRB161 KRL161 KRV161 KSF161 KSP161 KSZ161 KTJ161 KTT161 KUD161 KUN161 KUX161 KVH161 KVR161 KWB161 KWL161 KWV161 KXF161 KXP161 KXZ161 KYJ161 KYT161 KZD161 KZN161 KZX161 LAH161 LAR161 LBB161 LBL161 LBV161 LCF161 LCP161 LCZ161 LDJ161 LDT161 LED161 LEN161 LEX161 LFH161 LFR161 LGB161 LGL161 LGV161 LHF161 LHP161 LHZ161 LIJ161 LIT161 LJD161 LJN161 LJX161 LKH161 LKR161 LLB161 LLL161 LLV161 LMF161 LMP161 LMZ161 LNJ161 LNT161 LOD161 LON161 LOX161 LPH161 LPR161 LQB161 LQL161 LQV161 LRF161 LRP161 LRZ161 LSJ161 LST161 LTD161 LTN161 LTX161 LUH161 LUR161 LVB161 LVL161 LVV161 LWF161 LWP161 LWZ161 LXJ161 LXT161 LYD161 LYN161 LYX161 LZH161 LZR161 MAB161 MAL161 MAV161 MBF161 MBP161 MBZ161 MCJ161 MCT161 MDD161 MDN161 MDX161 MEH161 MER161 MFB161 MFL161 MFV161 MGF161 MGP161 MGZ161 MHJ161 MHT161 MID161 MIN161 MIX161 MJH161 MJR161 MKB161 MKL161 MKV161 MLF161 MLP161 MLZ161 MMJ161 MMT161 MND161 MNN161 MNX161 MOH161 MOR161 MPB161 MPL161 MPV161 MQF161 MQP161 MQZ161 MRJ161 MRT161 MSD161 MSN161 MSX161 MTH161 MTR161 MUB161 MUL161 MUV161 MVF161 MVP161 MVZ161 MWJ161 MWT161 MXD161 MXN161 MXX161 MYH161 MYR161 MZB161 MZL161 MZV161 NAF161 NAP161 NAZ161 NBJ161 NBT161 NCD161 NCN161 NCX161 NDH161 NDR161 NEB161 NEL161 NEV161 NFF161 NFP161 NFZ161 NGJ161 NGT161 NHD161 NHN161 NHX161 NIH161 NIR161 NJB161 NJL161 NJV161 NKF161 NKP161 NKZ161 NLJ161 NLT161 NMD161 NMN161 NMX161 NNH161 NNR161 NOB161 NOL161 NOV161 NPF161 NPP161 NPZ161 NQJ161 NQT161 NRD161 NRN161 NRX161 NSH161 NSR161 NTB161 NTL161 NTV161 NUF161 NUP161 NUZ161 NVJ161 NVT161 NWD161 NWN161 NWX161 NXH161 NXR161 NYB161 NYL161 NYV161 NZF161 NZP161 NZZ161 OAJ161 OAT161 OBD161 OBN161 OBX161 OCH161 OCR161 ODB161 ODL161 ODV161 OEF161 OEP161 OEZ161 OFJ161 OFT161 OGD161 OGN161 OGX161 OHH161 OHR161 OIB161 OIL161 OIV161 OJF161 OJP161 OJZ161 OKJ161 OKT161 OLD161 OLN161 OLX161 OMH161 OMR161 ONB161 ONL161 ONV161 OOF161 OOP161 OOZ161 OPJ161 OPT161 OQD161 OQN161 OQX161 ORH161 ORR161 OSB161 OSL161 OSV161 OTF161 OTP161 OTZ161 OUJ161 OUT161 OVD161 OVN161 OVX161 OWH161 OWR161 OXB161 OXL161 OXV161 OYF161 OYP161 OYZ161 OZJ161 OZT161 PAD161 PAN161 PAX161 PBH161 PBR161 PCB161 PCL161 PCV161 PDF161 PDP161 PDZ161 PEJ161 PET161 PFD161 PFN161 PFX161 PGH161 PGR161 PHB161 PHL161 PHV161 PIF161 PIP161 PIZ161 PJJ161 PJT161 PKD161 PKN161 PKX161 PLH161 PLR161 PMB161 PML161 PMV161 PNF161 PNP161 PNZ161 POJ161 POT161 PPD161 PPN161 PPX161 PQH161 PQR161 PRB161 PRL161 PRV161 PSF161 PSP161 PSZ161 PTJ161 PTT161 PUD161 PUN161 PUX161 PVH161 PVR161 PWB161 PWL161 PWV161 PXF161 PXP161 PXZ161 PYJ161 PYT161 PZD161 PZN161 PZX161 QAH161 QAR161 QBB161 QBL161 QBV161 QCF161 QCP161 QCZ161 QDJ161 QDT161 QED161 QEN161 QEX161 QFH161 QFR161 QGB161 QGL161 QGV161 QHF161 QHP161 QHZ161 QIJ161 QIT161 QJD161 QJN161 QJX161 QKH161 QKR161 QLB161 QLL161 QLV161 QMF161 QMP161 QMZ161 QNJ161 QNT161 QOD161 QON161 QOX161 QPH161 QPR161 QQB161 QQL161 QQV161 QRF161 QRP161 QRZ161 QSJ161 QST161 QTD161 QTN161 QTX161 QUH161 QUR161 QVB161 QVL161 QVV161 QWF161 QWP161 QWZ161 QXJ161 QXT161 QYD161 QYN161 QYX161 QZH161 QZR161 RAB161 RAL161 RAV161 RBF161 RBP161 RBZ161 RCJ161 RCT161 RDD161 RDN161 RDX161 REH161 RER161 RFB161 RFL161 RFV161 RGF161 RGP161 RGZ161 RHJ161 RHT161 RID161 RIN161 RIX161 RJH161 RJR161 RKB161 RKL161 RKV161 RLF161 RLP161 RLZ161 RMJ161 RMT161 RND161 RNN161 RNX161 ROH161 ROR161 RPB161 RPL161 RPV161 RQF161 RQP161 RQZ161 RRJ161 RRT161 RSD161 RSN161 RSX161 RTH161 RTR161 RUB161 RUL161 RUV161 RVF161 RVP161 RVZ161 RWJ161 RWT161 RXD161 RXN161 RXX161 RYH161 RYR161 RZB161 RZL161 RZV161 SAF161 SAP161 SAZ161 SBJ161 SBT161 SCD161 SCN161 SCX161 SDH161 SDR161 SEB161 SEL161 SEV161 SFF161 SFP161 SFZ161 SGJ161 SGT161 SHD161 SHN161 SHX161 SIH161 SIR161 SJB161 SJL161 SJV161 SKF161 SKP161 SKZ161 SLJ161 SLT161 SMD161 SMN161 SMX161 SNH161 SNR161 SOB161 SOL161 SOV161 SPF161 SPP161 SPZ161 SQJ161 SQT161 SRD161 SRN161 SRX161 SSH161 SSR161 STB161 STL161 STV161 SUF161 SUP161 SUZ161 SVJ161 SVT161 SWD161 SWN161 SWX161 SXH161 SXR161 SYB161 SYL161 SYV161 SZF161 SZP161 SZZ161 TAJ161 TAT161 TBD161 TBN161 TBX161 TCH161 TCR161 TDB161 TDL161 TDV161 TEF161 TEP161 TEZ161 TFJ161 TFT161 TGD161 TGN161 TGX161 THH161 THR161 TIB161 TIL161 TIV161 TJF161 TJP161 TJZ161 TKJ161 TKT161 TLD161 TLN161 TLX161 TMH161 TMR161 TNB161 TNL161 TNV161 TOF161 TOP161 TOZ161 TPJ161 TPT161 TQD161 TQN161 TQX161 TRH161 TRR161 TSB161 TSL161 TSV161 TTF161 TTP161 TTZ161 TUJ161 TUT161 TVD161 TVN161 TVX161 TWH161 TWR161 TXB161 TXL161 TXV161 TYF161 TYP161 TYZ161 TZJ161 TZT161 UAD161 UAN161 UAX161 UBH161 UBR161 UCB161 UCL161 UCV161 UDF161 UDP161 UDZ161 UEJ161 UET161 UFD161 UFN161 UFX161 UGH161 UGR161 UHB161 UHL161 UHV161 UIF161 UIP161 UIZ161 UJJ161 UJT161 UKD161 UKN161 UKX161 ULH161 ULR161 UMB161 UML161 UMV161 UNF161 UNP161 UNZ161 UOJ161 UOT161 UPD161 UPN161 UPX161 UQH161 UQR161 URB161 URL161 URV161 USF161 USP161 USZ161 UTJ161 UTT161 UUD161 UUN161 UUX161 UVH161 UVR161 UWB161 UWL161 UWV161 UXF161 UXP161 UXZ161 UYJ161 UYT161 UZD161 UZN161 UZX161 VAH161 VAR161 VBB161 VBL161 VBV161 VCF161 VCP161 VCZ161 VDJ161 VDT161 VED161 VEN161 VEX161 VFH161 VFR161 VGB161 VGL161 VGV161 VHF161 VHP161 VHZ161 VIJ161 VIT161 VJD161 VJN161 VJX161 VKH161 VKR161 VLB161 VLL161 VLV161 VMF161 VMP161 VMZ161 VNJ161 VNT161 VOD161 VON161 VOX161 VPH161 VPR161 VQB161 VQL161 VQV161 VRF161 VRP161 VRZ161 VSJ161 VST161 VTD161 VTN161 VTX161 VUH161 VUR161 VVB161 VVL161 VVV161 VWF161 VWP161 VWZ161 VXJ161 VXT161 VYD161 VYN161 VYX161 VZH161 VZR161 WAB161 WAL161 WAV161 WBF161 WBP161 WBZ161 WCJ161 WCT161 WDD161 WDN161 WDX161 WEH161 WER161 WFB161 WFL161 WFV161 WGF161 WGP161 WGZ161 WHJ161 WHT161 WID161 WIN161 WIX161 WJH161 WJR161 WKB161 WKL161 WKV161 WLF161 WLP161 WLZ161 WMJ161 WMT161 WND161 WNN161 WNX161 WOH161 WOR161 WPB161 WPL161 WPV161 WQF161 WQP161 WQZ161 WRJ161 WRT161 WSD161 WSN161 WSX161 WTH161 WTR161 WUB161 WUL161 WUV161 WVF161 WVP161 WVZ161 WWJ161 WWT161 WXD161 WXN161 WXX161 WYH161 WYR161 WZB161 WZL161 WZV161 XAF161 XAP161 XAZ161 XBJ161 XBT161 XCD161 XCN161 XCX161 XDH161 XDR161 XEB161 XEL161">
    <cfRule type="cellIs" dxfId="3" priority="1462" operator="equal">
      <formula>"effektive Kosten"</formula>
    </cfRule>
  </conditionalFormatting>
  <conditionalFormatting sqref="XED57">
    <cfRule type="cellIs" dxfId="2" priority="13986" operator="equal">
      <formula>"effektive Kosten"</formula>
    </cfRule>
  </conditionalFormatting>
  <conditionalFormatting sqref="G363:H363">
    <cfRule type="containsText" dxfId="0" priority="1" operator="containsText" text="variabel">
      <formula>NOT(ISERROR(SEARCH("variabel",G363)))</formula>
    </cfRule>
  </conditionalFormatting>
  <pageMargins left="0.7" right="0.7" top="0.78740157499999996" bottom="0.78740157499999996" header="0.3" footer="0.3"/>
  <pageSetup paperSize="9"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F9EC-C423-4177-9013-A337CAE81696}">
  <sheetPr>
    <tabColor rgb="FF7030A0"/>
  </sheetPr>
  <dimension ref="A1:Q353"/>
  <sheetViews>
    <sheetView zoomScaleNormal="100" workbookViewId="0">
      <pane ySplit="1" topLeftCell="A2" activePane="bottomLeft" state="frozen"/>
      <selection pane="bottomLeft" activeCell="J41" sqref="J41"/>
    </sheetView>
  </sheetViews>
  <sheetFormatPr baseColWidth="10" defaultRowHeight="15" outlineLevelCol="1" x14ac:dyDescent="0.2"/>
  <cols>
    <col min="1" max="1" width="11.140625" style="75" bestFit="1" customWidth="1"/>
    <col min="2" max="2" width="8.85546875" style="75" bestFit="1" customWidth="1"/>
    <col min="3" max="3" width="12.7109375" style="75" bestFit="1" customWidth="1"/>
    <col min="4" max="4" width="13.85546875" style="75" customWidth="1"/>
    <col min="5" max="5" width="71" style="76" hidden="1" customWidth="1" outlineLevel="1"/>
    <col min="6" max="6" width="12.28515625" style="75" customWidth="1" collapsed="1"/>
    <col min="7" max="7" width="12.28515625" style="75" customWidth="1"/>
    <col min="8" max="8" width="59.7109375" style="76" hidden="1" customWidth="1" outlineLevel="1"/>
    <col min="9" max="9" width="40.85546875" style="76" bestFit="1" customWidth="1" collapsed="1"/>
    <col min="10" max="10" width="39.7109375" style="76" customWidth="1"/>
    <col min="11" max="11" width="38.28515625" style="76" bestFit="1" customWidth="1"/>
    <col min="12" max="13" width="13.7109375" style="1" customWidth="1"/>
    <col min="14" max="14" width="0" style="10" hidden="1" customWidth="1"/>
    <col min="15" max="15" width="13" style="10" hidden="1" customWidth="1"/>
    <col min="16" max="17" width="0" style="10" hidden="1" customWidth="1"/>
    <col min="18" max="16384" width="11.42578125" style="10"/>
  </cols>
  <sheetData>
    <row r="1" spans="1:17" x14ac:dyDescent="0.2">
      <c r="A1" s="77" t="s">
        <v>1359</v>
      </c>
      <c r="B1" s="78" t="s">
        <v>1360</v>
      </c>
      <c r="C1" s="78" t="s">
        <v>1361</v>
      </c>
      <c r="D1" s="78" t="s">
        <v>1362</v>
      </c>
      <c r="E1" s="79" t="s">
        <v>1446</v>
      </c>
      <c r="F1" s="78" t="s">
        <v>1363</v>
      </c>
      <c r="G1" s="78" t="s">
        <v>1364</v>
      </c>
      <c r="H1" s="79" t="s">
        <v>1439</v>
      </c>
      <c r="I1" s="79" t="s">
        <v>1365</v>
      </c>
      <c r="J1" s="79" t="s">
        <v>1366</v>
      </c>
      <c r="K1" s="79" t="s">
        <v>1367</v>
      </c>
      <c r="L1" s="79" t="s">
        <v>1157</v>
      </c>
      <c r="M1" s="80" t="s">
        <v>1158</v>
      </c>
      <c r="N1" s="9" t="s">
        <v>60</v>
      </c>
      <c r="O1" s="11">
        <v>46210</v>
      </c>
      <c r="P1" s="72" t="s">
        <v>1447</v>
      </c>
      <c r="Q1" s="73" t="s">
        <v>1448</v>
      </c>
    </row>
    <row r="2" spans="1:17" x14ac:dyDescent="0.2">
      <c r="A2" s="12" t="s">
        <v>1368</v>
      </c>
      <c r="B2" s="13"/>
      <c r="C2" s="13" t="s">
        <v>67</v>
      </c>
      <c r="D2" s="13" t="s">
        <v>179</v>
      </c>
      <c r="E2" s="60" t="e">
        <f>VLOOKUP(C2,IT!B:C,3,FALSE)</f>
        <v>#REF!</v>
      </c>
      <c r="F2" s="13" t="s">
        <v>68</v>
      </c>
      <c r="G2" s="13" t="s">
        <v>179</v>
      </c>
      <c r="H2" s="14" t="e">
        <f>VLOOKUP(F2,IT!B:C,3,FALSE)</f>
        <v>#REF!</v>
      </c>
      <c r="I2" s="14" t="str">
        <f>CONCATENATE("Nicht kumulierbar mit ",G2,": ",F2)</f>
        <v>Nicht kumulierbar mit Kapitel: 30</v>
      </c>
      <c r="J2" s="14" t="str">
        <f t="shared" ref="J2:J65" si="0">CONCATENATE("Non cumulable avec ",$P$1," : ",F2)</f>
        <v>Non cumulable avec chapitre : 30</v>
      </c>
      <c r="K2" s="14" t="str">
        <f t="shared" ref="K2:K65" si="1">CONCATENATE("Non cumulabile col ",$Q$1,": ",F2)</f>
        <v>Non cumulabile col capitolo: 30</v>
      </c>
      <c r="L2" s="15">
        <v>45292</v>
      </c>
      <c r="M2" s="16">
        <v>401768</v>
      </c>
    </row>
    <row r="3" spans="1:17" x14ac:dyDescent="0.2">
      <c r="A3" s="17" t="s">
        <v>1368</v>
      </c>
      <c r="B3" s="47"/>
      <c r="C3" s="47" t="s">
        <v>67</v>
      </c>
      <c r="D3" s="47" t="s">
        <v>179</v>
      </c>
      <c r="E3" s="65" t="e">
        <f>VLOOKUP(C3,IT!B:C,3,FALSE)</f>
        <v>#REF!</v>
      </c>
      <c r="F3" s="47" t="s">
        <v>73</v>
      </c>
      <c r="G3" s="47" t="s">
        <v>179</v>
      </c>
      <c r="H3" s="43" t="e">
        <f>VLOOKUP(F3,IT!B:C,3,FALSE)</f>
        <v>#REF!</v>
      </c>
      <c r="I3" s="43" t="str">
        <f t="shared" ref="I3:I66" si="2">CONCATENATE("Nicht kumulierbar mit ",G3,": ",F3)</f>
        <v>Nicht kumulierbar mit Kapitel: 40</v>
      </c>
      <c r="J3" s="43" t="str">
        <f t="shared" si="0"/>
        <v>Non cumulable avec chapitre : 40</v>
      </c>
      <c r="K3" s="43" t="str">
        <f t="shared" si="1"/>
        <v>Non cumulabile col capitolo: 40</v>
      </c>
      <c r="L3" s="44">
        <v>45292</v>
      </c>
      <c r="M3" s="18">
        <v>401768</v>
      </c>
    </row>
    <row r="4" spans="1:17" x14ac:dyDescent="0.2">
      <c r="A4" s="17" t="s">
        <v>1368</v>
      </c>
      <c r="B4" s="47"/>
      <c r="C4" s="47" t="s">
        <v>67</v>
      </c>
      <c r="D4" s="47" t="s">
        <v>179</v>
      </c>
      <c r="E4" s="65" t="e">
        <f>VLOOKUP(C4,IT!B:C,3,FALSE)</f>
        <v>#REF!</v>
      </c>
      <c r="F4" s="47" t="s">
        <v>89</v>
      </c>
      <c r="G4" s="47" t="s">
        <v>179</v>
      </c>
      <c r="H4" s="43" t="e">
        <f>VLOOKUP(F4,IT!B:C,3,FALSE)</f>
        <v>#REF!</v>
      </c>
      <c r="I4" s="43" t="str">
        <f t="shared" si="2"/>
        <v>Nicht kumulierbar mit Kapitel: 50</v>
      </c>
      <c r="J4" s="43" t="str">
        <f t="shared" si="0"/>
        <v>Non cumulable avec chapitre : 50</v>
      </c>
      <c r="K4" s="43" t="str">
        <f t="shared" si="1"/>
        <v>Non cumulabile col capitolo: 50</v>
      </c>
      <c r="L4" s="44">
        <v>45292</v>
      </c>
      <c r="M4" s="18">
        <v>401768</v>
      </c>
    </row>
    <row r="5" spans="1:17" x14ac:dyDescent="0.2">
      <c r="A5" s="17" t="s">
        <v>1368</v>
      </c>
      <c r="B5" s="47"/>
      <c r="C5" s="47" t="s">
        <v>67</v>
      </c>
      <c r="D5" s="47" t="s">
        <v>179</v>
      </c>
      <c r="E5" s="65" t="e">
        <f>VLOOKUP(C5,IT!B:C,3,FALSE)</f>
        <v>#REF!</v>
      </c>
      <c r="F5" s="47" t="s">
        <v>76</v>
      </c>
      <c r="G5" s="47" t="s">
        <v>179</v>
      </c>
      <c r="H5" s="43" t="e">
        <f>VLOOKUP(F5,IT!B:C,3,FALSE)</f>
        <v>#REF!</v>
      </c>
      <c r="I5" s="43" t="str">
        <f t="shared" si="2"/>
        <v>Nicht kumulierbar mit Kapitel: 60</v>
      </c>
      <c r="J5" s="43" t="str">
        <f t="shared" si="0"/>
        <v>Non cumulable avec chapitre : 60</v>
      </c>
      <c r="K5" s="43" t="str">
        <f t="shared" si="1"/>
        <v>Non cumulabile col capitolo: 60</v>
      </c>
      <c r="L5" s="44">
        <v>45292</v>
      </c>
      <c r="M5" s="18">
        <v>401768</v>
      </c>
    </row>
    <row r="6" spans="1:17" x14ac:dyDescent="0.2">
      <c r="A6" s="17" t="s">
        <v>1368</v>
      </c>
      <c r="B6" s="47"/>
      <c r="C6" s="47" t="s">
        <v>67</v>
      </c>
      <c r="D6" s="47" t="s">
        <v>179</v>
      </c>
      <c r="E6" s="65" t="e">
        <f>VLOOKUP(C6,IT!B:C,3,FALSE)</f>
        <v>#REF!</v>
      </c>
      <c r="F6" s="47" t="s">
        <v>93</v>
      </c>
      <c r="G6" s="47" t="s">
        <v>179</v>
      </c>
      <c r="H6" s="43" t="e">
        <f>VLOOKUP(F6,IT!B:C,3,FALSE)</f>
        <v>#REF!</v>
      </c>
      <c r="I6" s="43" t="str">
        <f t="shared" si="2"/>
        <v>Nicht kumulierbar mit Kapitel: 80</v>
      </c>
      <c r="J6" s="43" t="str">
        <f t="shared" si="0"/>
        <v>Non cumulable avec chapitre : 80</v>
      </c>
      <c r="K6" s="43" t="str">
        <f t="shared" si="1"/>
        <v>Non cumulabile col capitolo: 80</v>
      </c>
      <c r="L6" s="44">
        <v>45292</v>
      </c>
      <c r="M6" s="18">
        <v>401768</v>
      </c>
    </row>
    <row r="7" spans="1:17" x14ac:dyDescent="0.2">
      <c r="A7" s="17" t="s">
        <v>1368</v>
      </c>
      <c r="B7" s="47"/>
      <c r="C7" s="47" t="s">
        <v>67</v>
      </c>
      <c r="D7" s="47" t="s">
        <v>179</v>
      </c>
      <c r="E7" s="65" t="e">
        <f>VLOOKUP(C7,IT!B:C,3,FALSE)</f>
        <v>#REF!</v>
      </c>
      <c r="F7" s="70" t="s">
        <v>302</v>
      </c>
      <c r="G7" s="47" t="s">
        <v>179</v>
      </c>
      <c r="H7" s="43" t="e">
        <f>VLOOKUP(F7,IT!B:C,3,FALSE)</f>
        <v>#REF!</v>
      </c>
      <c r="I7" s="43" t="str">
        <f t="shared" si="2"/>
        <v>Nicht kumulierbar mit Kapitel: 70.400</v>
      </c>
      <c r="J7" s="43" t="str">
        <f t="shared" si="0"/>
        <v>Non cumulable avec chapitre : 70.400</v>
      </c>
      <c r="K7" s="43" t="str">
        <f t="shared" si="1"/>
        <v>Non cumulabile col capitolo: 70.400</v>
      </c>
      <c r="L7" s="44">
        <v>45292</v>
      </c>
      <c r="M7" s="18">
        <v>401768</v>
      </c>
    </row>
    <row r="8" spans="1:17" x14ac:dyDescent="0.2">
      <c r="A8" s="33" t="s">
        <v>1368</v>
      </c>
      <c r="B8" s="34"/>
      <c r="C8" s="34" t="s">
        <v>67</v>
      </c>
      <c r="D8" s="34" t="s">
        <v>179</v>
      </c>
      <c r="E8" s="63" t="e">
        <f>VLOOKUP(C8,IT!B:C,3,FALSE)</f>
        <v>#REF!</v>
      </c>
      <c r="F8" s="71" t="s">
        <v>789</v>
      </c>
      <c r="G8" s="34" t="s">
        <v>179</v>
      </c>
      <c r="H8" s="35" t="e">
        <f>VLOOKUP(F8,IT!B:C,3,FALSE)</f>
        <v>#REF!</v>
      </c>
      <c r="I8" s="35" t="str">
        <f t="shared" si="2"/>
        <v>Nicht kumulierbar mit Kapitel: 90.400</v>
      </c>
      <c r="J8" s="35" t="str">
        <f t="shared" si="0"/>
        <v>Non cumulable avec chapitre : 90.400</v>
      </c>
      <c r="K8" s="35" t="str">
        <f t="shared" si="1"/>
        <v>Non cumulabile col capitolo: 90.400</v>
      </c>
      <c r="L8" s="36">
        <v>45292</v>
      </c>
      <c r="M8" s="37">
        <v>401768</v>
      </c>
    </row>
    <row r="9" spans="1:17" x14ac:dyDescent="0.2">
      <c r="A9" s="19" t="s">
        <v>1368</v>
      </c>
      <c r="B9" s="20"/>
      <c r="C9" s="20" t="s">
        <v>68</v>
      </c>
      <c r="D9" s="20" t="s">
        <v>179</v>
      </c>
      <c r="E9" s="61" t="e">
        <f>VLOOKUP(C9,IT!B:C,3,FALSE)</f>
        <v>#REF!</v>
      </c>
      <c r="F9" s="22" t="s">
        <v>67</v>
      </c>
      <c r="G9" s="20" t="s">
        <v>179</v>
      </c>
      <c r="H9" s="21" t="e">
        <f>VLOOKUP(F9,IT!B:C,3,FALSE)</f>
        <v>#REF!</v>
      </c>
      <c r="I9" s="21" t="str">
        <f t="shared" si="2"/>
        <v>Nicht kumulierbar mit Kapitel: 20</v>
      </c>
      <c r="J9" s="21" t="str">
        <f t="shared" si="0"/>
        <v>Non cumulable avec chapitre : 20</v>
      </c>
      <c r="K9" s="21" t="str">
        <f t="shared" si="1"/>
        <v>Non cumulabile col capitolo: 20</v>
      </c>
      <c r="L9" s="23">
        <v>45292</v>
      </c>
      <c r="M9" s="24">
        <v>401768</v>
      </c>
    </row>
    <row r="10" spans="1:17" x14ac:dyDescent="0.2">
      <c r="A10" s="25" t="s">
        <v>1368</v>
      </c>
      <c r="B10" s="45"/>
      <c r="C10" s="45" t="s">
        <v>68</v>
      </c>
      <c r="D10" s="45" t="s">
        <v>179</v>
      </c>
      <c r="E10" s="64" t="e">
        <f>VLOOKUP(C10,IT!B:C,3,FALSE)</f>
        <v>#REF!</v>
      </c>
      <c r="F10" s="45" t="s">
        <v>73</v>
      </c>
      <c r="G10" s="45" t="s">
        <v>179</v>
      </c>
      <c r="H10" s="46" t="e">
        <f>VLOOKUP(F10,IT!B:C,3,FALSE)</f>
        <v>#REF!</v>
      </c>
      <c r="I10" s="46" t="str">
        <f t="shared" si="2"/>
        <v>Nicht kumulierbar mit Kapitel: 40</v>
      </c>
      <c r="J10" s="46" t="str">
        <f t="shared" si="0"/>
        <v>Non cumulable avec chapitre : 40</v>
      </c>
      <c r="K10" s="46" t="str">
        <f t="shared" si="1"/>
        <v>Non cumulabile col capitolo: 40</v>
      </c>
      <c r="L10" s="59">
        <v>45292</v>
      </c>
      <c r="M10" s="26">
        <v>401768</v>
      </c>
    </row>
    <row r="11" spans="1:17" x14ac:dyDescent="0.2">
      <c r="A11" s="25" t="s">
        <v>1368</v>
      </c>
      <c r="B11" s="45"/>
      <c r="C11" s="45" t="s">
        <v>68</v>
      </c>
      <c r="D11" s="45" t="s">
        <v>179</v>
      </c>
      <c r="E11" s="64" t="e">
        <f>VLOOKUP(C11,IT!B:C,3,FALSE)</f>
        <v>#REF!</v>
      </c>
      <c r="F11" s="45" t="s">
        <v>89</v>
      </c>
      <c r="G11" s="45" t="s">
        <v>179</v>
      </c>
      <c r="H11" s="46" t="e">
        <f>VLOOKUP(F11,IT!B:C,3,FALSE)</f>
        <v>#REF!</v>
      </c>
      <c r="I11" s="46" t="str">
        <f t="shared" si="2"/>
        <v>Nicht kumulierbar mit Kapitel: 50</v>
      </c>
      <c r="J11" s="46" t="str">
        <f t="shared" si="0"/>
        <v>Non cumulable avec chapitre : 50</v>
      </c>
      <c r="K11" s="46" t="str">
        <f t="shared" si="1"/>
        <v>Non cumulabile col capitolo: 50</v>
      </c>
      <c r="L11" s="59">
        <v>45292</v>
      </c>
      <c r="M11" s="26">
        <v>401768</v>
      </c>
    </row>
    <row r="12" spans="1:17" x14ac:dyDescent="0.2">
      <c r="A12" s="25" t="s">
        <v>1368</v>
      </c>
      <c r="B12" s="45"/>
      <c r="C12" s="45" t="s">
        <v>68</v>
      </c>
      <c r="D12" s="45" t="s">
        <v>179</v>
      </c>
      <c r="E12" s="64" t="e">
        <f>VLOOKUP(C12,IT!B:C,3,FALSE)</f>
        <v>#REF!</v>
      </c>
      <c r="F12" s="45" t="s">
        <v>76</v>
      </c>
      <c r="G12" s="45" t="s">
        <v>179</v>
      </c>
      <c r="H12" s="46" t="e">
        <f>VLOOKUP(F12,IT!B:C,3,FALSE)</f>
        <v>#REF!</v>
      </c>
      <c r="I12" s="46" t="str">
        <f t="shared" si="2"/>
        <v>Nicht kumulierbar mit Kapitel: 60</v>
      </c>
      <c r="J12" s="46" t="str">
        <f t="shared" si="0"/>
        <v>Non cumulable avec chapitre : 60</v>
      </c>
      <c r="K12" s="46" t="str">
        <f t="shared" si="1"/>
        <v>Non cumulabile col capitolo: 60</v>
      </c>
      <c r="L12" s="59">
        <v>45292</v>
      </c>
      <c r="M12" s="26">
        <v>401768</v>
      </c>
    </row>
    <row r="13" spans="1:17" x14ac:dyDescent="0.2">
      <c r="A13" s="25" t="s">
        <v>1368</v>
      </c>
      <c r="B13" s="45"/>
      <c r="C13" s="45" t="s">
        <v>68</v>
      </c>
      <c r="D13" s="45" t="s">
        <v>179</v>
      </c>
      <c r="E13" s="64" t="e">
        <f>VLOOKUP(C13,IT!B:C,3,FALSE)</f>
        <v>#REF!</v>
      </c>
      <c r="F13" s="45" t="s">
        <v>93</v>
      </c>
      <c r="G13" s="45" t="s">
        <v>179</v>
      </c>
      <c r="H13" s="46" t="e">
        <f>VLOOKUP(F13,IT!B:C,3,FALSE)</f>
        <v>#REF!</v>
      </c>
      <c r="I13" s="46" t="str">
        <f t="shared" si="2"/>
        <v>Nicht kumulierbar mit Kapitel: 80</v>
      </c>
      <c r="J13" s="46" t="str">
        <f t="shared" si="0"/>
        <v>Non cumulable avec chapitre : 80</v>
      </c>
      <c r="K13" s="46" t="str">
        <f t="shared" si="1"/>
        <v>Non cumulabile col capitolo: 80</v>
      </c>
      <c r="L13" s="59">
        <v>45292</v>
      </c>
      <c r="M13" s="26">
        <v>401768</v>
      </c>
    </row>
    <row r="14" spans="1:17" x14ac:dyDescent="0.2">
      <c r="A14" s="25" t="s">
        <v>1368</v>
      </c>
      <c r="B14" s="45"/>
      <c r="C14" s="45" t="s">
        <v>68</v>
      </c>
      <c r="D14" s="45" t="s">
        <v>179</v>
      </c>
      <c r="E14" s="64" t="e">
        <f>VLOOKUP(C14,IT!B:C,3,FALSE)</f>
        <v>#REF!</v>
      </c>
      <c r="F14" s="45" t="s">
        <v>302</v>
      </c>
      <c r="G14" s="45" t="s">
        <v>179</v>
      </c>
      <c r="H14" s="46" t="e">
        <f>VLOOKUP(F14,IT!B:C,3,FALSE)</f>
        <v>#REF!</v>
      </c>
      <c r="I14" s="46" t="str">
        <f t="shared" si="2"/>
        <v>Nicht kumulierbar mit Kapitel: 70.400</v>
      </c>
      <c r="J14" s="46" t="str">
        <f t="shared" si="0"/>
        <v>Non cumulable avec chapitre : 70.400</v>
      </c>
      <c r="K14" s="46" t="str">
        <f t="shared" si="1"/>
        <v>Non cumulabile col capitolo: 70.400</v>
      </c>
      <c r="L14" s="59">
        <v>45292</v>
      </c>
      <c r="M14" s="26">
        <v>401768</v>
      </c>
    </row>
    <row r="15" spans="1:17" x14ac:dyDescent="0.2">
      <c r="A15" s="27" t="s">
        <v>1368</v>
      </c>
      <c r="B15" s="28"/>
      <c r="C15" s="28" t="s">
        <v>68</v>
      </c>
      <c r="D15" s="28" t="s">
        <v>179</v>
      </c>
      <c r="E15" s="62" t="e">
        <f>VLOOKUP(C15,IT!B:C,3,FALSE)</f>
        <v>#REF!</v>
      </c>
      <c r="F15" s="28" t="s">
        <v>789</v>
      </c>
      <c r="G15" s="28" t="s">
        <v>179</v>
      </c>
      <c r="H15" s="29" t="e">
        <f>VLOOKUP(F15,IT!B:C,3,FALSE)</f>
        <v>#REF!</v>
      </c>
      <c r="I15" s="29" t="str">
        <f t="shared" si="2"/>
        <v>Nicht kumulierbar mit Kapitel: 90.400</v>
      </c>
      <c r="J15" s="29" t="str">
        <f t="shared" si="0"/>
        <v>Non cumulable avec chapitre : 90.400</v>
      </c>
      <c r="K15" s="29" t="str">
        <f t="shared" si="1"/>
        <v>Non cumulabile col capitolo: 90.400</v>
      </c>
      <c r="L15" s="30">
        <v>45292</v>
      </c>
      <c r="M15" s="31">
        <v>401768</v>
      </c>
    </row>
    <row r="16" spans="1:17" x14ac:dyDescent="0.2">
      <c r="A16" s="12" t="s">
        <v>1368</v>
      </c>
      <c r="B16" s="13"/>
      <c r="C16" s="13" t="s">
        <v>73</v>
      </c>
      <c r="D16" s="13" t="s">
        <v>179</v>
      </c>
      <c r="E16" s="60" t="e">
        <f>VLOOKUP(C16,IT!B:C,3,FALSE)</f>
        <v>#REF!</v>
      </c>
      <c r="F16" s="32" t="s">
        <v>67</v>
      </c>
      <c r="G16" s="13" t="s">
        <v>179</v>
      </c>
      <c r="H16" s="14" t="e">
        <f>VLOOKUP(F16,IT!B:C,3,FALSE)</f>
        <v>#REF!</v>
      </c>
      <c r="I16" s="14" t="str">
        <f t="shared" si="2"/>
        <v>Nicht kumulierbar mit Kapitel: 20</v>
      </c>
      <c r="J16" s="14" t="str">
        <f t="shared" si="0"/>
        <v>Non cumulable avec chapitre : 20</v>
      </c>
      <c r="K16" s="14" t="str">
        <f t="shared" si="1"/>
        <v>Non cumulabile col capitolo: 20</v>
      </c>
      <c r="L16" s="15">
        <v>45292</v>
      </c>
      <c r="M16" s="16">
        <v>401768</v>
      </c>
    </row>
    <row r="17" spans="1:13" x14ac:dyDescent="0.2">
      <c r="A17" s="17" t="s">
        <v>1368</v>
      </c>
      <c r="B17" s="47"/>
      <c r="C17" s="47" t="s">
        <v>73</v>
      </c>
      <c r="D17" s="47" t="s">
        <v>179</v>
      </c>
      <c r="E17" s="65" t="e">
        <f>VLOOKUP(C17,IT!B:C,3,FALSE)</f>
        <v>#REF!</v>
      </c>
      <c r="F17" s="69" t="s">
        <v>68</v>
      </c>
      <c r="G17" s="47" t="s">
        <v>179</v>
      </c>
      <c r="H17" s="43" t="e">
        <f>VLOOKUP(F17,IT!B:C,3,FALSE)</f>
        <v>#REF!</v>
      </c>
      <c r="I17" s="43" t="str">
        <f t="shared" si="2"/>
        <v>Nicht kumulierbar mit Kapitel: 30</v>
      </c>
      <c r="J17" s="43" t="str">
        <f t="shared" si="0"/>
        <v>Non cumulable avec chapitre : 30</v>
      </c>
      <c r="K17" s="43" t="str">
        <f t="shared" si="1"/>
        <v>Non cumulabile col capitolo: 30</v>
      </c>
      <c r="L17" s="44">
        <v>45292</v>
      </c>
      <c r="M17" s="18">
        <v>401768</v>
      </c>
    </row>
    <row r="18" spans="1:13" x14ac:dyDescent="0.2">
      <c r="A18" s="17" t="s">
        <v>1368</v>
      </c>
      <c r="B18" s="47"/>
      <c r="C18" s="47" t="s">
        <v>73</v>
      </c>
      <c r="D18" s="47" t="s">
        <v>179</v>
      </c>
      <c r="E18" s="65" t="e">
        <f>VLOOKUP(C18,IT!B:C,3,FALSE)</f>
        <v>#REF!</v>
      </c>
      <c r="F18" s="47" t="s">
        <v>89</v>
      </c>
      <c r="G18" s="47" t="s">
        <v>179</v>
      </c>
      <c r="H18" s="43" t="e">
        <f>VLOOKUP(F18,IT!B:C,3,FALSE)</f>
        <v>#REF!</v>
      </c>
      <c r="I18" s="43" t="str">
        <f t="shared" si="2"/>
        <v>Nicht kumulierbar mit Kapitel: 50</v>
      </c>
      <c r="J18" s="43" t="str">
        <f t="shared" si="0"/>
        <v>Non cumulable avec chapitre : 50</v>
      </c>
      <c r="K18" s="43" t="str">
        <f t="shared" si="1"/>
        <v>Non cumulabile col capitolo: 50</v>
      </c>
      <c r="L18" s="44">
        <v>45292</v>
      </c>
      <c r="M18" s="18">
        <v>401768</v>
      </c>
    </row>
    <row r="19" spans="1:13" x14ac:dyDescent="0.2">
      <c r="A19" s="17" t="s">
        <v>1368</v>
      </c>
      <c r="B19" s="47"/>
      <c r="C19" s="47" t="s">
        <v>73</v>
      </c>
      <c r="D19" s="47" t="s">
        <v>179</v>
      </c>
      <c r="E19" s="65" t="e">
        <f>VLOOKUP(C19,IT!B:C,3,FALSE)</f>
        <v>#REF!</v>
      </c>
      <c r="F19" s="47" t="s">
        <v>76</v>
      </c>
      <c r="G19" s="47" t="s">
        <v>179</v>
      </c>
      <c r="H19" s="43" t="e">
        <f>VLOOKUP(F19,IT!B:C,3,FALSE)</f>
        <v>#REF!</v>
      </c>
      <c r="I19" s="43" t="str">
        <f t="shared" si="2"/>
        <v>Nicht kumulierbar mit Kapitel: 60</v>
      </c>
      <c r="J19" s="43" t="str">
        <f t="shared" si="0"/>
        <v>Non cumulable avec chapitre : 60</v>
      </c>
      <c r="K19" s="43" t="str">
        <f t="shared" si="1"/>
        <v>Non cumulabile col capitolo: 60</v>
      </c>
      <c r="L19" s="44">
        <v>45292</v>
      </c>
      <c r="M19" s="18">
        <v>401768</v>
      </c>
    </row>
    <row r="20" spans="1:13" x14ac:dyDescent="0.2">
      <c r="A20" s="17" t="s">
        <v>1368</v>
      </c>
      <c r="B20" s="47"/>
      <c r="C20" s="47" t="s">
        <v>73</v>
      </c>
      <c r="D20" s="47" t="s">
        <v>179</v>
      </c>
      <c r="E20" s="65" t="e">
        <f>VLOOKUP(C20,IT!B:C,3,FALSE)</f>
        <v>#REF!</v>
      </c>
      <c r="F20" s="47" t="s">
        <v>93</v>
      </c>
      <c r="G20" s="47" t="s">
        <v>179</v>
      </c>
      <c r="H20" s="43" t="e">
        <f>VLOOKUP(F20,IT!B:C,3,FALSE)</f>
        <v>#REF!</v>
      </c>
      <c r="I20" s="43" t="str">
        <f t="shared" si="2"/>
        <v>Nicht kumulierbar mit Kapitel: 80</v>
      </c>
      <c r="J20" s="43" t="str">
        <f t="shared" si="0"/>
        <v>Non cumulable avec chapitre : 80</v>
      </c>
      <c r="K20" s="43" t="str">
        <f t="shared" si="1"/>
        <v>Non cumulabile col capitolo: 80</v>
      </c>
      <c r="L20" s="44">
        <v>45292</v>
      </c>
      <c r="M20" s="18">
        <v>401768</v>
      </c>
    </row>
    <row r="21" spans="1:13" x14ac:dyDescent="0.2">
      <c r="A21" s="17" t="s">
        <v>1368</v>
      </c>
      <c r="B21" s="47"/>
      <c r="C21" s="47" t="s">
        <v>73</v>
      </c>
      <c r="D21" s="47" t="s">
        <v>179</v>
      </c>
      <c r="E21" s="65" t="e">
        <f>VLOOKUP(C21,IT!B:C,3,FALSE)</f>
        <v>#REF!</v>
      </c>
      <c r="F21" s="70" t="s">
        <v>302</v>
      </c>
      <c r="G21" s="47" t="s">
        <v>179</v>
      </c>
      <c r="H21" s="43" t="e">
        <f>VLOOKUP(F21,IT!B:C,3,FALSE)</f>
        <v>#REF!</v>
      </c>
      <c r="I21" s="43" t="str">
        <f t="shared" si="2"/>
        <v>Nicht kumulierbar mit Kapitel: 70.400</v>
      </c>
      <c r="J21" s="43" t="str">
        <f t="shared" si="0"/>
        <v>Non cumulable avec chapitre : 70.400</v>
      </c>
      <c r="K21" s="43" t="str">
        <f t="shared" si="1"/>
        <v>Non cumulabile col capitolo: 70.400</v>
      </c>
      <c r="L21" s="44">
        <v>45292</v>
      </c>
      <c r="M21" s="18">
        <v>401768</v>
      </c>
    </row>
    <row r="22" spans="1:13" x14ac:dyDescent="0.2">
      <c r="A22" s="33" t="s">
        <v>1368</v>
      </c>
      <c r="B22" s="34"/>
      <c r="C22" s="34" t="s">
        <v>73</v>
      </c>
      <c r="D22" s="34" t="s">
        <v>179</v>
      </c>
      <c r="E22" s="63" t="e">
        <f>VLOOKUP(C22,IT!B:C,3,FALSE)</f>
        <v>#REF!</v>
      </c>
      <c r="F22" s="34" t="s">
        <v>789</v>
      </c>
      <c r="G22" s="34" t="s">
        <v>179</v>
      </c>
      <c r="H22" s="35" t="e">
        <f>VLOOKUP(F22,IT!B:C,3,FALSE)</f>
        <v>#REF!</v>
      </c>
      <c r="I22" s="35" t="str">
        <f t="shared" si="2"/>
        <v>Nicht kumulierbar mit Kapitel: 90.400</v>
      </c>
      <c r="J22" s="35" t="str">
        <f t="shared" si="0"/>
        <v>Non cumulable avec chapitre : 90.400</v>
      </c>
      <c r="K22" s="35" t="str">
        <f t="shared" si="1"/>
        <v>Non cumulabile col capitolo: 90.400</v>
      </c>
      <c r="L22" s="36">
        <v>45292</v>
      </c>
      <c r="M22" s="37">
        <v>401768</v>
      </c>
    </row>
    <row r="23" spans="1:13" x14ac:dyDescent="0.2">
      <c r="A23" s="19" t="s">
        <v>1368</v>
      </c>
      <c r="B23" s="20"/>
      <c r="C23" s="20" t="s">
        <v>89</v>
      </c>
      <c r="D23" s="20" t="s">
        <v>179</v>
      </c>
      <c r="E23" s="61" t="e">
        <f>VLOOKUP(C23,IT!B:C,3,FALSE)</f>
        <v>#REF!</v>
      </c>
      <c r="F23" s="22" t="s">
        <v>67</v>
      </c>
      <c r="G23" s="20" t="s">
        <v>179</v>
      </c>
      <c r="H23" s="21" t="e">
        <f>VLOOKUP(F23,IT!B:C,3,FALSE)</f>
        <v>#REF!</v>
      </c>
      <c r="I23" s="21" t="str">
        <f t="shared" si="2"/>
        <v>Nicht kumulierbar mit Kapitel: 20</v>
      </c>
      <c r="J23" s="21" t="str">
        <f t="shared" si="0"/>
        <v>Non cumulable avec chapitre : 20</v>
      </c>
      <c r="K23" s="21" t="str">
        <f t="shared" si="1"/>
        <v>Non cumulabile col capitolo: 20</v>
      </c>
      <c r="L23" s="23">
        <v>45292</v>
      </c>
      <c r="M23" s="24">
        <v>401768</v>
      </c>
    </row>
    <row r="24" spans="1:13" x14ac:dyDescent="0.2">
      <c r="A24" s="25" t="s">
        <v>1368</v>
      </c>
      <c r="B24" s="45"/>
      <c r="C24" s="45" t="s">
        <v>89</v>
      </c>
      <c r="D24" s="45" t="s">
        <v>179</v>
      </c>
      <c r="E24" s="64" t="e">
        <f>VLOOKUP(C24,IT!B:C,3,FALSE)</f>
        <v>#REF!</v>
      </c>
      <c r="F24" s="68" t="s">
        <v>68</v>
      </c>
      <c r="G24" s="45" t="s">
        <v>179</v>
      </c>
      <c r="H24" s="46" t="e">
        <f>VLOOKUP(F24,IT!B:C,3,FALSE)</f>
        <v>#REF!</v>
      </c>
      <c r="I24" s="46" t="str">
        <f t="shared" si="2"/>
        <v>Nicht kumulierbar mit Kapitel: 30</v>
      </c>
      <c r="J24" s="46" t="str">
        <f t="shared" si="0"/>
        <v>Non cumulable avec chapitre : 30</v>
      </c>
      <c r="K24" s="46" t="str">
        <f t="shared" si="1"/>
        <v>Non cumulabile col capitolo: 30</v>
      </c>
      <c r="L24" s="59">
        <v>45292</v>
      </c>
      <c r="M24" s="26">
        <v>401768</v>
      </c>
    </row>
    <row r="25" spans="1:13" x14ac:dyDescent="0.2">
      <c r="A25" s="25" t="s">
        <v>1368</v>
      </c>
      <c r="B25" s="45"/>
      <c r="C25" s="45" t="s">
        <v>89</v>
      </c>
      <c r="D25" s="45" t="s">
        <v>179</v>
      </c>
      <c r="E25" s="64" t="e">
        <f>VLOOKUP(C25,IT!B:C,3,FALSE)</f>
        <v>#REF!</v>
      </c>
      <c r="F25" s="68" t="s">
        <v>73</v>
      </c>
      <c r="G25" s="45" t="s">
        <v>179</v>
      </c>
      <c r="H25" s="46" t="e">
        <f>VLOOKUP(F25,IT!B:C,3,FALSE)</f>
        <v>#REF!</v>
      </c>
      <c r="I25" s="46" t="str">
        <f t="shared" si="2"/>
        <v>Nicht kumulierbar mit Kapitel: 40</v>
      </c>
      <c r="J25" s="46" t="str">
        <f t="shared" si="0"/>
        <v>Non cumulable avec chapitre : 40</v>
      </c>
      <c r="K25" s="46" t="str">
        <f t="shared" si="1"/>
        <v>Non cumulabile col capitolo: 40</v>
      </c>
      <c r="L25" s="59">
        <v>45292</v>
      </c>
      <c r="M25" s="26">
        <v>401768</v>
      </c>
    </row>
    <row r="26" spans="1:13" x14ac:dyDescent="0.2">
      <c r="A26" s="25" t="s">
        <v>1368</v>
      </c>
      <c r="B26" s="45"/>
      <c r="C26" s="45" t="s">
        <v>89</v>
      </c>
      <c r="D26" s="45" t="s">
        <v>179</v>
      </c>
      <c r="E26" s="64" t="e">
        <f>VLOOKUP(C26,IT!B:C,3,FALSE)</f>
        <v>#REF!</v>
      </c>
      <c r="F26" s="45" t="s">
        <v>76</v>
      </c>
      <c r="G26" s="45" t="s">
        <v>179</v>
      </c>
      <c r="H26" s="46" t="e">
        <f>VLOOKUP(F26,IT!B:C,3,FALSE)</f>
        <v>#REF!</v>
      </c>
      <c r="I26" s="46" t="str">
        <f t="shared" si="2"/>
        <v>Nicht kumulierbar mit Kapitel: 60</v>
      </c>
      <c r="J26" s="46" t="str">
        <f t="shared" si="0"/>
        <v>Non cumulable avec chapitre : 60</v>
      </c>
      <c r="K26" s="46" t="str">
        <f t="shared" si="1"/>
        <v>Non cumulabile col capitolo: 60</v>
      </c>
      <c r="L26" s="59">
        <v>45292</v>
      </c>
      <c r="M26" s="26">
        <v>401768</v>
      </c>
    </row>
    <row r="27" spans="1:13" x14ac:dyDescent="0.2">
      <c r="A27" s="25" t="s">
        <v>1368</v>
      </c>
      <c r="B27" s="45"/>
      <c r="C27" s="45" t="s">
        <v>89</v>
      </c>
      <c r="D27" s="45" t="s">
        <v>179</v>
      </c>
      <c r="E27" s="64" t="e">
        <f>VLOOKUP(C27,IT!B:C,3,FALSE)</f>
        <v>#REF!</v>
      </c>
      <c r="F27" s="45" t="s">
        <v>93</v>
      </c>
      <c r="G27" s="45" t="s">
        <v>179</v>
      </c>
      <c r="H27" s="46" t="e">
        <f>VLOOKUP(F27,IT!B:C,3,FALSE)</f>
        <v>#REF!</v>
      </c>
      <c r="I27" s="46" t="str">
        <f t="shared" si="2"/>
        <v>Nicht kumulierbar mit Kapitel: 80</v>
      </c>
      <c r="J27" s="46" t="str">
        <f t="shared" si="0"/>
        <v>Non cumulable avec chapitre : 80</v>
      </c>
      <c r="K27" s="46" t="str">
        <f t="shared" si="1"/>
        <v>Non cumulabile col capitolo: 80</v>
      </c>
      <c r="L27" s="59">
        <v>45292</v>
      </c>
      <c r="M27" s="26">
        <v>401768</v>
      </c>
    </row>
    <row r="28" spans="1:13" x14ac:dyDescent="0.2">
      <c r="A28" s="25" t="s">
        <v>1368</v>
      </c>
      <c r="B28" s="45"/>
      <c r="C28" s="45" t="s">
        <v>89</v>
      </c>
      <c r="D28" s="45" t="s">
        <v>179</v>
      </c>
      <c r="E28" s="64" t="e">
        <f>VLOOKUP(C28,IT!B:C,3,FALSE)</f>
        <v>#REF!</v>
      </c>
      <c r="F28" s="74" t="s">
        <v>302</v>
      </c>
      <c r="G28" s="45" t="s">
        <v>179</v>
      </c>
      <c r="H28" s="46" t="e">
        <f>VLOOKUP(F28,IT!B:C,3,FALSE)</f>
        <v>#REF!</v>
      </c>
      <c r="I28" s="46" t="str">
        <f t="shared" si="2"/>
        <v>Nicht kumulierbar mit Kapitel: 70.400</v>
      </c>
      <c r="J28" s="46" t="str">
        <f t="shared" si="0"/>
        <v>Non cumulable avec chapitre : 70.400</v>
      </c>
      <c r="K28" s="46" t="str">
        <f t="shared" si="1"/>
        <v>Non cumulabile col capitolo: 70.400</v>
      </c>
      <c r="L28" s="59">
        <v>45292</v>
      </c>
      <c r="M28" s="26">
        <v>401768</v>
      </c>
    </row>
    <row r="29" spans="1:13" x14ac:dyDescent="0.2">
      <c r="A29" s="27" t="s">
        <v>1368</v>
      </c>
      <c r="B29" s="28"/>
      <c r="C29" s="28" t="s">
        <v>89</v>
      </c>
      <c r="D29" s="28" t="s">
        <v>179</v>
      </c>
      <c r="E29" s="62" t="e">
        <f>VLOOKUP(C29,IT!B:C,3,FALSE)</f>
        <v>#REF!</v>
      </c>
      <c r="F29" s="38" t="s">
        <v>789</v>
      </c>
      <c r="G29" s="28" t="s">
        <v>179</v>
      </c>
      <c r="H29" s="29" t="e">
        <f>VLOOKUP(F29,IT!B:C,3,FALSE)</f>
        <v>#REF!</v>
      </c>
      <c r="I29" s="29" t="str">
        <f t="shared" si="2"/>
        <v>Nicht kumulierbar mit Kapitel: 90.400</v>
      </c>
      <c r="J29" s="29" t="str">
        <f t="shared" si="0"/>
        <v>Non cumulable avec chapitre : 90.400</v>
      </c>
      <c r="K29" s="29" t="str">
        <f t="shared" si="1"/>
        <v>Non cumulabile col capitolo: 90.400</v>
      </c>
      <c r="L29" s="30">
        <v>45292</v>
      </c>
      <c r="M29" s="31">
        <v>401768</v>
      </c>
    </row>
    <row r="30" spans="1:13" x14ac:dyDescent="0.2">
      <c r="A30" s="12" t="s">
        <v>1368</v>
      </c>
      <c r="B30" s="13"/>
      <c r="C30" s="13" t="s">
        <v>76</v>
      </c>
      <c r="D30" s="13" t="s">
        <v>179</v>
      </c>
      <c r="E30" s="60" t="e">
        <f>VLOOKUP(C30,IT!B:C,3,FALSE)</f>
        <v>#REF!</v>
      </c>
      <c r="F30" s="32" t="s">
        <v>67</v>
      </c>
      <c r="G30" s="13" t="s">
        <v>179</v>
      </c>
      <c r="H30" s="14" t="e">
        <f>VLOOKUP(F30,IT!B:C,3,FALSE)</f>
        <v>#REF!</v>
      </c>
      <c r="I30" s="14" t="str">
        <f t="shared" si="2"/>
        <v>Nicht kumulierbar mit Kapitel: 20</v>
      </c>
      <c r="J30" s="14" t="str">
        <f t="shared" si="0"/>
        <v>Non cumulable avec chapitre : 20</v>
      </c>
      <c r="K30" s="14" t="str">
        <f t="shared" si="1"/>
        <v>Non cumulabile col capitolo: 20</v>
      </c>
      <c r="L30" s="15">
        <v>45292</v>
      </c>
      <c r="M30" s="16">
        <v>401768</v>
      </c>
    </row>
    <row r="31" spans="1:13" x14ac:dyDescent="0.2">
      <c r="A31" s="17" t="s">
        <v>1368</v>
      </c>
      <c r="B31" s="47"/>
      <c r="C31" s="47" t="s">
        <v>76</v>
      </c>
      <c r="D31" s="47" t="s">
        <v>179</v>
      </c>
      <c r="E31" s="65" t="e">
        <f>VLOOKUP(C31,IT!B:C,3,FALSE)</f>
        <v>#REF!</v>
      </c>
      <c r="F31" s="69" t="s">
        <v>68</v>
      </c>
      <c r="G31" s="47" t="s">
        <v>179</v>
      </c>
      <c r="H31" s="43" t="e">
        <f>VLOOKUP(F31,IT!B:C,3,FALSE)</f>
        <v>#REF!</v>
      </c>
      <c r="I31" s="43" t="str">
        <f t="shared" si="2"/>
        <v>Nicht kumulierbar mit Kapitel: 30</v>
      </c>
      <c r="J31" s="43" t="str">
        <f t="shared" si="0"/>
        <v>Non cumulable avec chapitre : 30</v>
      </c>
      <c r="K31" s="43" t="str">
        <f t="shared" si="1"/>
        <v>Non cumulabile col capitolo: 30</v>
      </c>
      <c r="L31" s="44">
        <v>45292</v>
      </c>
      <c r="M31" s="18">
        <v>401768</v>
      </c>
    </row>
    <row r="32" spans="1:13" x14ac:dyDescent="0.2">
      <c r="A32" s="17" t="s">
        <v>1368</v>
      </c>
      <c r="B32" s="47"/>
      <c r="C32" s="47" t="s">
        <v>76</v>
      </c>
      <c r="D32" s="47" t="s">
        <v>179</v>
      </c>
      <c r="E32" s="65" t="e">
        <f>VLOOKUP(C32,IT!B:C,3,FALSE)</f>
        <v>#REF!</v>
      </c>
      <c r="F32" s="69" t="s">
        <v>73</v>
      </c>
      <c r="G32" s="47" t="s">
        <v>179</v>
      </c>
      <c r="H32" s="43" t="e">
        <f>VLOOKUP(F32,IT!B:C,3,FALSE)</f>
        <v>#REF!</v>
      </c>
      <c r="I32" s="43" t="str">
        <f t="shared" si="2"/>
        <v>Nicht kumulierbar mit Kapitel: 40</v>
      </c>
      <c r="J32" s="43" t="str">
        <f t="shared" si="0"/>
        <v>Non cumulable avec chapitre : 40</v>
      </c>
      <c r="K32" s="43" t="str">
        <f t="shared" si="1"/>
        <v>Non cumulabile col capitolo: 40</v>
      </c>
      <c r="L32" s="44">
        <v>45292</v>
      </c>
      <c r="M32" s="18">
        <v>401768</v>
      </c>
    </row>
    <row r="33" spans="1:13" x14ac:dyDescent="0.2">
      <c r="A33" s="17" t="s">
        <v>1368</v>
      </c>
      <c r="B33" s="47"/>
      <c r="C33" s="47" t="s">
        <v>76</v>
      </c>
      <c r="D33" s="47" t="s">
        <v>179</v>
      </c>
      <c r="E33" s="65" t="e">
        <f>VLOOKUP(C33,IT!B:C,3,FALSE)</f>
        <v>#REF!</v>
      </c>
      <c r="F33" s="69" t="s">
        <v>89</v>
      </c>
      <c r="G33" s="47" t="s">
        <v>179</v>
      </c>
      <c r="H33" s="43" t="e">
        <f>VLOOKUP(F33,IT!B:C,3,FALSE)</f>
        <v>#REF!</v>
      </c>
      <c r="I33" s="43" t="str">
        <f t="shared" si="2"/>
        <v>Nicht kumulierbar mit Kapitel: 50</v>
      </c>
      <c r="J33" s="43" t="str">
        <f t="shared" si="0"/>
        <v>Non cumulable avec chapitre : 50</v>
      </c>
      <c r="K33" s="43" t="str">
        <f t="shared" si="1"/>
        <v>Non cumulabile col capitolo: 50</v>
      </c>
      <c r="L33" s="44">
        <v>45292</v>
      </c>
      <c r="M33" s="18">
        <v>401768</v>
      </c>
    </row>
    <row r="34" spans="1:13" x14ac:dyDescent="0.2">
      <c r="A34" s="17" t="s">
        <v>1368</v>
      </c>
      <c r="B34" s="47"/>
      <c r="C34" s="47" t="s">
        <v>76</v>
      </c>
      <c r="D34" s="47" t="s">
        <v>179</v>
      </c>
      <c r="E34" s="65" t="e">
        <f>VLOOKUP(C34,IT!B:C,3,FALSE)</f>
        <v>#REF!</v>
      </c>
      <c r="F34" s="47" t="s">
        <v>93</v>
      </c>
      <c r="G34" s="47" t="s">
        <v>179</v>
      </c>
      <c r="H34" s="43" t="e">
        <f>VLOOKUP(F34,IT!B:C,3,FALSE)</f>
        <v>#REF!</v>
      </c>
      <c r="I34" s="43" t="str">
        <f t="shared" si="2"/>
        <v>Nicht kumulierbar mit Kapitel: 80</v>
      </c>
      <c r="J34" s="43" t="str">
        <f t="shared" si="0"/>
        <v>Non cumulable avec chapitre : 80</v>
      </c>
      <c r="K34" s="43" t="str">
        <f t="shared" si="1"/>
        <v>Non cumulabile col capitolo: 80</v>
      </c>
      <c r="L34" s="44">
        <v>45292</v>
      </c>
      <c r="M34" s="18">
        <v>401768</v>
      </c>
    </row>
    <row r="35" spans="1:13" x14ac:dyDescent="0.2">
      <c r="A35" s="33" t="s">
        <v>1368</v>
      </c>
      <c r="B35" s="34"/>
      <c r="C35" s="34" t="s">
        <v>76</v>
      </c>
      <c r="D35" s="34" t="s">
        <v>179</v>
      </c>
      <c r="E35" s="63" t="e">
        <f>VLOOKUP(C35,IT!B:C,3,FALSE)</f>
        <v>#REF!</v>
      </c>
      <c r="F35" s="58" t="s">
        <v>94</v>
      </c>
      <c r="G35" s="34" t="s">
        <v>179</v>
      </c>
      <c r="H35" s="35" t="e">
        <f>VLOOKUP(F35,IT!B:C,3,FALSE)</f>
        <v>#REF!</v>
      </c>
      <c r="I35" s="35" t="str">
        <f t="shared" si="2"/>
        <v>Nicht kumulierbar mit Kapitel: 90</v>
      </c>
      <c r="J35" s="35" t="str">
        <f t="shared" si="0"/>
        <v>Non cumulable avec chapitre : 90</v>
      </c>
      <c r="K35" s="35" t="str">
        <f t="shared" si="1"/>
        <v>Non cumulabile col capitolo: 90</v>
      </c>
      <c r="L35" s="36">
        <v>45292</v>
      </c>
      <c r="M35" s="37">
        <v>401768</v>
      </c>
    </row>
    <row r="36" spans="1:13" x14ac:dyDescent="0.2">
      <c r="A36" s="19" t="s">
        <v>1368</v>
      </c>
      <c r="B36" s="20"/>
      <c r="C36" s="39" t="s">
        <v>299</v>
      </c>
      <c r="D36" s="20" t="s">
        <v>179</v>
      </c>
      <c r="E36" s="61" t="e">
        <f>VLOOKUP(C36,IT!B:C,3,FALSE)</f>
        <v>#REF!</v>
      </c>
      <c r="F36" s="40" t="s">
        <v>93</v>
      </c>
      <c r="G36" s="20" t="s">
        <v>179</v>
      </c>
      <c r="H36" s="21" t="e">
        <f>VLOOKUP(F36,IT!B:C,3,FALSE)</f>
        <v>#REF!</v>
      </c>
      <c r="I36" s="21" t="str">
        <f t="shared" si="2"/>
        <v>Nicht kumulierbar mit Kapitel: 80</v>
      </c>
      <c r="J36" s="21" t="str">
        <f t="shared" si="0"/>
        <v>Non cumulable avec chapitre : 80</v>
      </c>
      <c r="K36" s="21" t="str">
        <f t="shared" si="1"/>
        <v>Non cumulabile col capitolo: 80</v>
      </c>
      <c r="L36" s="23">
        <v>45292</v>
      </c>
      <c r="M36" s="24">
        <v>401768</v>
      </c>
    </row>
    <row r="37" spans="1:13" x14ac:dyDescent="0.2">
      <c r="A37" s="27" t="s">
        <v>1368</v>
      </c>
      <c r="B37" s="28"/>
      <c r="C37" s="41" t="s">
        <v>299</v>
      </c>
      <c r="D37" s="28" t="s">
        <v>179</v>
      </c>
      <c r="E37" s="62" t="e">
        <f>VLOOKUP(C37,IT!B:C,3,FALSE)</f>
        <v>#REF!</v>
      </c>
      <c r="F37" s="42" t="s">
        <v>94</v>
      </c>
      <c r="G37" s="28" t="s">
        <v>179</v>
      </c>
      <c r="H37" s="29" t="e">
        <f>VLOOKUP(F37,IT!B:C,3,FALSE)</f>
        <v>#REF!</v>
      </c>
      <c r="I37" s="29" t="str">
        <f t="shared" si="2"/>
        <v>Nicht kumulierbar mit Kapitel: 90</v>
      </c>
      <c r="J37" s="29" t="str">
        <f t="shared" si="0"/>
        <v>Non cumulable avec chapitre : 90</v>
      </c>
      <c r="K37" s="29" t="str">
        <f t="shared" si="1"/>
        <v>Non cumulabile col capitolo: 90</v>
      </c>
      <c r="L37" s="30">
        <v>45292</v>
      </c>
      <c r="M37" s="31">
        <v>401768</v>
      </c>
    </row>
    <row r="38" spans="1:13" x14ac:dyDescent="0.2">
      <c r="A38" s="12" t="s">
        <v>1368</v>
      </c>
      <c r="B38" s="13"/>
      <c r="C38" s="13" t="s">
        <v>183</v>
      </c>
      <c r="D38" s="13" t="s">
        <v>1159</v>
      </c>
      <c r="E38" s="60" t="e">
        <f>VLOOKUP(C38,IT!C:C,2,FALSE)</f>
        <v>#REF!</v>
      </c>
      <c r="F38" s="13" t="s">
        <v>189</v>
      </c>
      <c r="G38" s="13" t="s">
        <v>179</v>
      </c>
      <c r="H38" s="14" t="e">
        <f>VLOOKUP(F38,IT!B:C,3,FALSE)</f>
        <v>#REF!</v>
      </c>
      <c r="I38" s="14" t="str">
        <f t="shared" si="2"/>
        <v>Nicht kumulierbar mit Kapitel: 10.140</v>
      </c>
      <c r="J38" s="14" t="str">
        <f t="shared" si="0"/>
        <v>Non cumulable avec chapitre : 10.140</v>
      </c>
      <c r="K38" s="14" t="str">
        <f t="shared" si="1"/>
        <v>Non cumulabile col capitolo: 10.140</v>
      </c>
      <c r="L38" s="15">
        <v>45566</v>
      </c>
      <c r="M38" s="16">
        <v>401768</v>
      </c>
    </row>
    <row r="39" spans="1:13" x14ac:dyDescent="0.2">
      <c r="A39" s="17" t="s">
        <v>1368</v>
      </c>
      <c r="B39" s="47"/>
      <c r="C39" s="47" t="s">
        <v>183</v>
      </c>
      <c r="D39" s="47" t="s">
        <v>1159</v>
      </c>
      <c r="E39" s="65" t="e">
        <f>VLOOKUP(C39,IT!C:C,2,FALSE)</f>
        <v>#REF!</v>
      </c>
      <c r="F39" s="47" t="s">
        <v>93</v>
      </c>
      <c r="G39" s="47" t="s">
        <v>179</v>
      </c>
      <c r="H39" s="43" t="e">
        <f>VLOOKUP(F39,IT!B:C,3,FALSE)</f>
        <v>#REF!</v>
      </c>
      <c r="I39" s="43" t="str">
        <f t="shared" si="2"/>
        <v>Nicht kumulierbar mit Kapitel: 80</v>
      </c>
      <c r="J39" s="43" t="str">
        <f t="shared" si="0"/>
        <v>Non cumulable avec chapitre : 80</v>
      </c>
      <c r="K39" s="43" t="str">
        <f t="shared" si="1"/>
        <v>Non cumulabile col capitolo: 80</v>
      </c>
      <c r="L39" s="44">
        <v>45292</v>
      </c>
      <c r="M39" s="18">
        <v>401768</v>
      </c>
    </row>
    <row r="40" spans="1:13" x14ac:dyDescent="0.2">
      <c r="A40" s="17" t="s">
        <v>1368</v>
      </c>
      <c r="B40" s="47"/>
      <c r="C40" s="47" t="s">
        <v>183</v>
      </c>
      <c r="D40" s="47" t="s">
        <v>1159</v>
      </c>
      <c r="E40" s="65" t="e">
        <f>VLOOKUP(C40,IT!C:C,2,FALSE)</f>
        <v>#REF!</v>
      </c>
      <c r="F40" s="47" t="s">
        <v>184</v>
      </c>
      <c r="G40" s="47" t="s">
        <v>1159</v>
      </c>
      <c r="H40" s="43" t="e">
        <f>VLOOKUP(F40,IT!C:C,2,FALSE)</f>
        <v>#REF!</v>
      </c>
      <c r="I40" s="43" t="str">
        <f t="shared" si="2"/>
        <v>Nicht kumulierbar mit Leistung: 10.002.000</v>
      </c>
      <c r="J40" s="43" t="str">
        <f t="shared" si="0"/>
        <v>Non cumulable avec chapitre : 10.002.000</v>
      </c>
      <c r="K40" s="43" t="str">
        <f t="shared" si="1"/>
        <v>Non cumulabile col capitolo: 10.002.000</v>
      </c>
      <c r="L40" s="44">
        <v>45292</v>
      </c>
      <c r="M40" s="18">
        <v>401768</v>
      </c>
    </row>
    <row r="41" spans="1:13" x14ac:dyDescent="0.2">
      <c r="A41" s="17" t="s">
        <v>1368</v>
      </c>
      <c r="B41" s="47"/>
      <c r="C41" s="47" t="s">
        <v>183</v>
      </c>
      <c r="D41" s="47" t="s">
        <v>1159</v>
      </c>
      <c r="E41" s="65" t="e">
        <f>VLOOKUP(C41,IT!C:C,2,FALSE)</f>
        <v>#REF!</v>
      </c>
      <c r="F41" s="47" t="s">
        <v>185</v>
      </c>
      <c r="G41" s="47" t="s">
        <v>1159</v>
      </c>
      <c r="H41" s="43" t="e">
        <f>VLOOKUP(F41,IT!C:C,2,FALSE)</f>
        <v>#REF!</v>
      </c>
      <c r="I41" s="43" t="str">
        <f t="shared" si="2"/>
        <v>Nicht kumulierbar mit Leistung: 10.003.000</v>
      </c>
      <c r="J41" s="43" t="str">
        <f t="shared" si="0"/>
        <v>Non cumulable avec chapitre : 10.003.000</v>
      </c>
      <c r="K41" s="43" t="str">
        <f t="shared" si="1"/>
        <v>Non cumulabile col capitolo: 10.003.000</v>
      </c>
      <c r="L41" s="44">
        <v>45292</v>
      </c>
      <c r="M41" s="18">
        <v>401768</v>
      </c>
    </row>
    <row r="42" spans="1:13" x14ac:dyDescent="0.2">
      <c r="A42" s="17" t="s">
        <v>1368</v>
      </c>
      <c r="B42" s="47"/>
      <c r="C42" s="47" t="s">
        <v>183</v>
      </c>
      <c r="D42" s="47" t="s">
        <v>1159</v>
      </c>
      <c r="E42" s="65" t="e">
        <f>VLOOKUP(C42,IT!C:C,2,FALSE)</f>
        <v>#REF!</v>
      </c>
      <c r="F42" s="47" t="s">
        <v>200</v>
      </c>
      <c r="G42" s="47" t="s">
        <v>1159</v>
      </c>
      <c r="H42" s="43" t="e">
        <f>VLOOKUP(F42,IT!C:C,2,FALSE)</f>
        <v>#REF!</v>
      </c>
      <c r="I42" s="43" t="str">
        <f t="shared" si="2"/>
        <v>Nicht kumulierbar mit Leistung: 10.004.000</v>
      </c>
      <c r="J42" s="43" t="str">
        <f t="shared" si="0"/>
        <v>Non cumulable avec chapitre : 10.004.000</v>
      </c>
      <c r="K42" s="43" t="str">
        <f t="shared" si="1"/>
        <v>Non cumulabile col capitolo: 10.004.000</v>
      </c>
      <c r="L42" s="44">
        <v>45566</v>
      </c>
      <c r="M42" s="18">
        <v>401768</v>
      </c>
    </row>
    <row r="43" spans="1:13" x14ac:dyDescent="0.2">
      <c r="A43" s="17" t="s">
        <v>1368</v>
      </c>
      <c r="B43" s="47"/>
      <c r="C43" s="47" t="s">
        <v>183</v>
      </c>
      <c r="D43" s="47" t="s">
        <v>1159</v>
      </c>
      <c r="E43" s="65" t="e">
        <f>VLOOKUP(C43,IT!C:C,2,FALSE)</f>
        <v>#REF!</v>
      </c>
      <c r="F43" s="47" t="s">
        <v>208</v>
      </c>
      <c r="G43" s="47" t="s">
        <v>1159</v>
      </c>
      <c r="H43" s="43" t="e">
        <f>VLOOKUP(F43,IT!C:C,2,FALSE)</f>
        <v>#REF!</v>
      </c>
      <c r="I43" s="43" t="str">
        <f t="shared" si="2"/>
        <v>Nicht kumulierbar mit Leistung: 10.020.000</v>
      </c>
      <c r="J43" s="43" t="str">
        <f t="shared" si="0"/>
        <v>Non cumulable avec chapitre : 10.020.000</v>
      </c>
      <c r="K43" s="43" t="str">
        <f t="shared" si="1"/>
        <v>Non cumulabile col capitolo: 10.020.000</v>
      </c>
      <c r="L43" s="44">
        <v>45566</v>
      </c>
      <c r="M43" s="18">
        <v>401768</v>
      </c>
    </row>
    <row r="44" spans="1:13" x14ac:dyDescent="0.2">
      <c r="A44" s="17" t="s">
        <v>1368</v>
      </c>
      <c r="B44" s="47"/>
      <c r="C44" s="47" t="s">
        <v>183</v>
      </c>
      <c r="D44" s="47" t="s">
        <v>1159</v>
      </c>
      <c r="E44" s="65" t="e">
        <f>VLOOKUP(C44,IT!C:C,2,FALSE)</f>
        <v>#REF!</v>
      </c>
      <c r="F44" s="47" t="s">
        <v>227</v>
      </c>
      <c r="G44" s="47" t="s">
        <v>1159</v>
      </c>
      <c r="H44" s="43" t="e">
        <f>VLOOKUP(F44,IT!C:C,2,FALSE)</f>
        <v>#REF!</v>
      </c>
      <c r="I44" s="43" t="str">
        <f t="shared" si="2"/>
        <v>Nicht kumulierbar mit Leistung: 10.021.000</v>
      </c>
      <c r="J44" s="43" t="str">
        <f t="shared" si="0"/>
        <v>Non cumulable avec chapitre : 10.021.000</v>
      </c>
      <c r="K44" s="43" t="str">
        <f t="shared" si="1"/>
        <v>Non cumulabile col capitolo: 10.021.000</v>
      </c>
      <c r="L44" s="44">
        <v>45566</v>
      </c>
      <c r="M44" s="18">
        <v>401768</v>
      </c>
    </row>
    <row r="45" spans="1:13" x14ac:dyDescent="0.2">
      <c r="A45" s="17" t="s">
        <v>1368</v>
      </c>
      <c r="B45" s="47"/>
      <c r="C45" s="47" t="s">
        <v>183</v>
      </c>
      <c r="D45" s="47" t="s">
        <v>1159</v>
      </c>
      <c r="E45" s="65" t="e">
        <f>VLOOKUP(C45,IT!C:C,2,FALSE)</f>
        <v>#REF!</v>
      </c>
      <c r="F45" s="47" t="s">
        <v>343</v>
      </c>
      <c r="G45" s="47" t="s">
        <v>1159</v>
      </c>
      <c r="H45" s="43" t="e">
        <f>VLOOKUP(F45,IT!C:C,2,FALSE)</f>
        <v>#REF!</v>
      </c>
      <c r="I45" s="43" t="str">
        <f t="shared" si="2"/>
        <v>Nicht kumulierbar mit Leistung: 10.030.000</v>
      </c>
      <c r="J45" s="43" t="str">
        <f t="shared" si="0"/>
        <v>Non cumulable avec chapitre : 10.030.000</v>
      </c>
      <c r="K45" s="43" t="str">
        <f t="shared" si="1"/>
        <v>Non cumulabile col capitolo: 10.030.000</v>
      </c>
      <c r="L45" s="44">
        <v>45292</v>
      </c>
      <c r="M45" s="18">
        <v>401768</v>
      </c>
    </row>
    <row r="46" spans="1:13" x14ac:dyDescent="0.2">
      <c r="A46" s="33" t="s">
        <v>1368</v>
      </c>
      <c r="B46" s="34"/>
      <c r="C46" s="34" t="s">
        <v>183</v>
      </c>
      <c r="D46" s="34" t="s">
        <v>1159</v>
      </c>
      <c r="E46" s="63" t="e">
        <f>VLOOKUP(C46,IT!C:C,2,FALSE)</f>
        <v>#REF!</v>
      </c>
      <c r="F46" s="34" t="s">
        <v>344</v>
      </c>
      <c r="G46" s="34" t="s">
        <v>1159</v>
      </c>
      <c r="H46" s="35" t="e">
        <f>VLOOKUP(F46,IT!C:C,2,FALSE)</f>
        <v>#REF!</v>
      </c>
      <c r="I46" s="35" t="str">
        <f t="shared" si="2"/>
        <v>Nicht kumulierbar mit Leistung: 10.031.000</v>
      </c>
      <c r="J46" s="35" t="str">
        <f t="shared" si="0"/>
        <v>Non cumulable avec chapitre : 10.031.000</v>
      </c>
      <c r="K46" s="35" t="str">
        <f t="shared" si="1"/>
        <v>Non cumulabile col capitolo: 10.031.000</v>
      </c>
      <c r="L46" s="36">
        <v>45566</v>
      </c>
      <c r="M46" s="37">
        <v>401768</v>
      </c>
    </row>
    <row r="47" spans="1:13" x14ac:dyDescent="0.2">
      <c r="A47" s="19" t="s">
        <v>1368</v>
      </c>
      <c r="B47" s="20"/>
      <c r="C47" s="39" t="s">
        <v>184</v>
      </c>
      <c r="D47" s="20" t="s">
        <v>1159</v>
      </c>
      <c r="E47" s="61" t="e">
        <f>VLOOKUP(C47,IT!C:C,2,FALSE)</f>
        <v>#REF!</v>
      </c>
      <c r="F47" s="40" t="s">
        <v>189</v>
      </c>
      <c r="G47" s="20" t="s">
        <v>179</v>
      </c>
      <c r="H47" s="21" t="e">
        <f>VLOOKUP(F47,IT!B:C,3,FALSE)</f>
        <v>#REF!</v>
      </c>
      <c r="I47" s="21" t="str">
        <f t="shared" si="2"/>
        <v>Nicht kumulierbar mit Kapitel: 10.140</v>
      </c>
      <c r="J47" s="21" t="str">
        <f t="shared" si="0"/>
        <v>Non cumulable avec chapitre : 10.140</v>
      </c>
      <c r="K47" s="21" t="str">
        <f t="shared" si="1"/>
        <v>Non cumulabile col capitolo: 10.140</v>
      </c>
      <c r="L47" s="23">
        <v>45566</v>
      </c>
      <c r="M47" s="24">
        <v>401768</v>
      </c>
    </row>
    <row r="48" spans="1:13" x14ac:dyDescent="0.2">
      <c r="A48" s="25" t="s">
        <v>1368</v>
      </c>
      <c r="B48" s="45"/>
      <c r="C48" s="45" t="s">
        <v>184</v>
      </c>
      <c r="D48" s="45" t="s">
        <v>1159</v>
      </c>
      <c r="E48" s="64" t="e">
        <f>VLOOKUP(C48,IT!C:C,2,FALSE)</f>
        <v>#REF!</v>
      </c>
      <c r="F48" s="45" t="s">
        <v>93</v>
      </c>
      <c r="G48" s="45" t="s">
        <v>179</v>
      </c>
      <c r="H48" s="46" t="e">
        <f>VLOOKUP(F48,IT!B:C,3,FALSE)</f>
        <v>#REF!</v>
      </c>
      <c r="I48" s="46" t="str">
        <f t="shared" si="2"/>
        <v>Nicht kumulierbar mit Kapitel: 80</v>
      </c>
      <c r="J48" s="46" t="str">
        <f t="shared" si="0"/>
        <v>Non cumulable avec chapitre : 80</v>
      </c>
      <c r="K48" s="46" t="str">
        <f t="shared" si="1"/>
        <v>Non cumulabile col capitolo: 80</v>
      </c>
      <c r="L48" s="59">
        <v>45292</v>
      </c>
      <c r="M48" s="26">
        <v>401768</v>
      </c>
    </row>
    <row r="49" spans="1:13" x14ac:dyDescent="0.2">
      <c r="A49" s="25" t="s">
        <v>1368</v>
      </c>
      <c r="B49" s="45"/>
      <c r="C49" s="45" t="s">
        <v>184</v>
      </c>
      <c r="D49" s="45" t="s">
        <v>1159</v>
      </c>
      <c r="E49" s="64" t="e">
        <f>VLOOKUP(C49,IT!C:C,2,FALSE)</f>
        <v>#REF!</v>
      </c>
      <c r="F49" s="45" t="s">
        <v>185</v>
      </c>
      <c r="G49" s="45" t="s">
        <v>1159</v>
      </c>
      <c r="H49" s="46" t="e">
        <f>VLOOKUP(F49,IT!C:C,2,FALSE)</f>
        <v>#REF!</v>
      </c>
      <c r="I49" s="46" t="str">
        <f t="shared" si="2"/>
        <v>Nicht kumulierbar mit Leistung: 10.003.000</v>
      </c>
      <c r="J49" s="46" t="str">
        <f t="shared" si="0"/>
        <v>Non cumulable avec chapitre : 10.003.000</v>
      </c>
      <c r="K49" s="46" t="str">
        <f t="shared" si="1"/>
        <v>Non cumulabile col capitolo: 10.003.000</v>
      </c>
      <c r="L49" s="59">
        <v>45292</v>
      </c>
      <c r="M49" s="26">
        <v>401768</v>
      </c>
    </row>
    <row r="50" spans="1:13" x14ac:dyDescent="0.2">
      <c r="A50" s="25" t="s">
        <v>1368</v>
      </c>
      <c r="B50" s="45"/>
      <c r="C50" s="45" t="s">
        <v>184</v>
      </c>
      <c r="D50" s="45" t="s">
        <v>1159</v>
      </c>
      <c r="E50" s="64" t="e">
        <f>VLOOKUP(C50,IT!C:C,2,FALSE)</f>
        <v>#REF!</v>
      </c>
      <c r="F50" s="45" t="s">
        <v>200</v>
      </c>
      <c r="G50" s="45" t="s">
        <v>1159</v>
      </c>
      <c r="H50" s="46" t="e">
        <f>VLOOKUP(F50,IT!C:C,2,FALSE)</f>
        <v>#REF!</v>
      </c>
      <c r="I50" s="46" t="str">
        <f t="shared" si="2"/>
        <v>Nicht kumulierbar mit Leistung: 10.004.000</v>
      </c>
      <c r="J50" s="46" t="str">
        <f t="shared" si="0"/>
        <v>Non cumulable avec chapitre : 10.004.000</v>
      </c>
      <c r="K50" s="46" t="str">
        <f t="shared" si="1"/>
        <v>Non cumulabile col capitolo: 10.004.000</v>
      </c>
      <c r="L50" s="59">
        <v>45566</v>
      </c>
      <c r="M50" s="26">
        <v>401768</v>
      </c>
    </row>
    <row r="51" spans="1:13" x14ac:dyDescent="0.2">
      <c r="A51" s="25" t="s">
        <v>1368</v>
      </c>
      <c r="B51" s="45"/>
      <c r="C51" s="45" t="s">
        <v>184</v>
      </c>
      <c r="D51" s="45" t="s">
        <v>1159</v>
      </c>
      <c r="E51" s="64" t="e">
        <f>VLOOKUP(C51,IT!C:C,2,FALSE)</f>
        <v>#REF!</v>
      </c>
      <c r="F51" s="45" t="s">
        <v>208</v>
      </c>
      <c r="G51" s="45" t="s">
        <v>1159</v>
      </c>
      <c r="H51" s="46" t="e">
        <f>VLOOKUP(F51,IT!C:C,2,FALSE)</f>
        <v>#REF!</v>
      </c>
      <c r="I51" s="46" t="str">
        <f t="shared" si="2"/>
        <v>Nicht kumulierbar mit Leistung: 10.020.000</v>
      </c>
      <c r="J51" s="46" t="str">
        <f t="shared" si="0"/>
        <v>Non cumulable avec chapitre : 10.020.000</v>
      </c>
      <c r="K51" s="46" t="str">
        <f t="shared" si="1"/>
        <v>Non cumulabile col capitolo: 10.020.000</v>
      </c>
      <c r="L51" s="59">
        <v>45566</v>
      </c>
      <c r="M51" s="26">
        <v>401768</v>
      </c>
    </row>
    <row r="52" spans="1:13" x14ac:dyDescent="0.2">
      <c r="A52" s="25" t="s">
        <v>1368</v>
      </c>
      <c r="B52" s="45"/>
      <c r="C52" s="45" t="s">
        <v>184</v>
      </c>
      <c r="D52" s="45" t="s">
        <v>1159</v>
      </c>
      <c r="E52" s="64" t="e">
        <f>VLOOKUP(C52,IT!C:C,2,FALSE)</f>
        <v>#REF!</v>
      </c>
      <c r="F52" s="45" t="s">
        <v>227</v>
      </c>
      <c r="G52" s="45" t="s">
        <v>1159</v>
      </c>
      <c r="H52" s="46" t="e">
        <f>VLOOKUP(F52,IT!C:C,2,FALSE)</f>
        <v>#REF!</v>
      </c>
      <c r="I52" s="46" t="str">
        <f t="shared" si="2"/>
        <v>Nicht kumulierbar mit Leistung: 10.021.000</v>
      </c>
      <c r="J52" s="46" t="str">
        <f t="shared" si="0"/>
        <v>Non cumulable avec chapitre : 10.021.000</v>
      </c>
      <c r="K52" s="46" t="str">
        <f t="shared" si="1"/>
        <v>Non cumulabile col capitolo: 10.021.000</v>
      </c>
      <c r="L52" s="59">
        <v>45566</v>
      </c>
      <c r="M52" s="26">
        <v>401768</v>
      </c>
    </row>
    <row r="53" spans="1:13" x14ac:dyDescent="0.2">
      <c r="A53" s="25" t="s">
        <v>1368</v>
      </c>
      <c r="B53" s="45"/>
      <c r="C53" s="45" t="s">
        <v>184</v>
      </c>
      <c r="D53" s="45" t="s">
        <v>1159</v>
      </c>
      <c r="E53" s="64" t="e">
        <f>VLOOKUP(C53,IT!C:C,2,FALSE)</f>
        <v>#REF!</v>
      </c>
      <c r="F53" s="45" t="s">
        <v>343</v>
      </c>
      <c r="G53" s="45" t="s">
        <v>1159</v>
      </c>
      <c r="H53" s="46" t="e">
        <f>VLOOKUP(F53,IT!C:C,2,FALSE)</f>
        <v>#REF!</v>
      </c>
      <c r="I53" s="46" t="str">
        <f t="shared" si="2"/>
        <v>Nicht kumulierbar mit Leistung: 10.030.000</v>
      </c>
      <c r="J53" s="46" t="str">
        <f t="shared" si="0"/>
        <v>Non cumulable avec chapitre : 10.030.000</v>
      </c>
      <c r="K53" s="46" t="str">
        <f t="shared" si="1"/>
        <v>Non cumulabile col capitolo: 10.030.000</v>
      </c>
      <c r="L53" s="59">
        <v>45292</v>
      </c>
      <c r="M53" s="26">
        <v>401768</v>
      </c>
    </row>
    <row r="54" spans="1:13" x14ac:dyDescent="0.2">
      <c r="A54" s="27" t="s">
        <v>1368</v>
      </c>
      <c r="B54" s="28"/>
      <c r="C54" s="28" t="s">
        <v>184</v>
      </c>
      <c r="D54" s="28" t="s">
        <v>1159</v>
      </c>
      <c r="E54" s="62" t="e">
        <f>VLOOKUP(C54,IT!C:C,2,FALSE)</f>
        <v>#REF!</v>
      </c>
      <c r="F54" s="28" t="s">
        <v>344</v>
      </c>
      <c r="G54" s="28" t="s">
        <v>1159</v>
      </c>
      <c r="H54" s="29" t="e">
        <f>VLOOKUP(F54,IT!C:C,2,FALSE)</f>
        <v>#REF!</v>
      </c>
      <c r="I54" s="29" t="str">
        <f t="shared" si="2"/>
        <v>Nicht kumulierbar mit Leistung: 10.031.000</v>
      </c>
      <c r="J54" s="29" t="str">
        <f t="shared" si="0"/>
        <v>Non cumulable avec chapitre : 10.031.000</v>
      </c>
      <c r="K54" s="29" t="str">
        <f t="shared" si="1"/>
        <v>Non cumulabile col capitolo: 10.031.000</v>
      </c>
      <c r="L54" s="30">
        <v>45566</v>
      </c>
      <c r="M54" s="31">
        <v>401768</v>
      </c>
    </row>
    <row r="55" spans="1:13" x14ac:dyDescent="0.2">
      <c r="A55" s="12" t="s">
        <v>1368</v>
      </c>
      <c r="B55" s="13"/>
      <c r="C55" s="13" t="s">
        <v>185</v>
      </c>
      <c r="D55" s="13" t="s">
        <v>1159</v>
      </c>
      <c r="E55" s="60" t="e">
        <f>VLOOKUP(C55,IT!C:C,2,FALSE)</f>
        <v>#REF!</v>
      </c>
      <c r="F55" s="13" t="s">
        <v>67</v>
      </c>
      <c r="G55" s="13" t="s">
        <v>179</v>
      </c>
      <c r="H55" s="14" t="s">
        <v>7</v>
      </c>
      <c r="I55" s="14" t="str">
        <f t="shared" si="2"/>
        <v>Nicht kumulierbar mit Kapitel: 20</v>
      </c>
      <c r="J55" s="14" t="str">
        <f t="shared" si="0"/>
        <v>Non cumulable avec chapitre : 20</v>
      </c>
      <c r="K55" s="14" t="str">
        <f t="shared" si="1"/>
        <v>Non cumulabile col capitolo: 20</v>
      </c>
      <c r="L55" s="15">
        <v>45566</v>
      </c>
      <c r="M55" s="16">
        <v>401768</v>
      </c>
    </row>
    <row r="56" spans="1:13" x14ac:dyDescent="0.2">
      <c r="A56" s="17" t="s">
        <v>1368</v>
      </c>
      <c r="B56" s="47"/>
      <c r="C56" s="47" t="s">
        <v>185</v>
      </c>
      <c r="D56" s="47" t="s">
        <v>1159</v>
      </c>
      <c r="E56" s="65" t="e">
        <f>VLOOKUP(C56,IT!C:C,2,FALSE)</f>
        <v>#REF!</v>
      </c>
      <c r="F56" s="47" t="s">
        <v>68</v>
      </c>
      <c r="G56" s="47" t="s">
        <v>179</v>
      </c>
      <c r="H56" s="43" t="s">
        <v>29</v>
      </c>
      <c r="I56" s="43" t="str">
        <f t="shared" si="2"/>
        <v>Nicht kumulierbar mit Kapitel: 30</v>
      </c>
      <c r="J56" s="43" t="str">
        <f t="shared" si="0"/>
        <v>Non cumulable avec chapitre : 30</v>
      </c>
      <c r="K56" s="43" t="str">
        <f t="shared" si="1"/>
        <v>Non cumulabile col capitolo: 30</v>
      </c>
      <c r="L56" s="44">
        <v>45566</v>
      </c>
      <c r="M56" s="18">
        <v>401768</v>
      </c>
    </row>
    <row r="57" spans="1:13" x14ac:dyDescent="0.2">
      <c r="A57" s="17" t="s">
        <v>1368</v>
      </c>
      <c r="B57" s="47"/>
      <c r="C57" s="47" t="s">
        <v>185</v>
      </c>
      <c r="D57" s="47" t="s">
        <v>1159</v>
      </c>
      <c r="E57" s="65" t="e">
        <f>VLOOKUP(C57,IT!C:C,2,FALSE)</f>
        <v>#REF!</v>
      </c>
      <c r="F57" s="47" t="s">
        <v>73</v>
      </c>
      <c r="G57" s="47" t="s">
        <v>179</v>
      </c>
      <c r="H57" s="43" t="s">
        <v>39</v>
      </c>
      <c r="I57" s="43" t="str">
        <f t="shared" si="2"/>
        <v>Nicht kumulierbar mit Kapitel: 40</v>
      </c>
      <c r="J57" s="43" t="str">
        <f t="shared" si="0"/>
        <v>Non cumulable avec chapitre : 40</v>
      </c>
      <c r="K57" s="43" t="str">
        <f t="shared" si="1"/>
        <v>Non cumulabile col capitolo: 40</v>
      </c>
      <c r="L57" s="44">
        <v>45566</v>
      </c>
      <c r="M57" s="18">
        <v>401768</v>
      </c>
    </row>
    <row r="58" spans="1:13" x14ac:dyDescent="0.2">
      <c r="A58" s="17" t="s">
        <v>1368</v>
      </c>
      <c r="B58" s="47"/>
      <c r="C58" s="47" t="s">
        <v>185</v>
      </c>
      <c r="D58" s="47" t="s">
        <v>1159</v>
      </c>
      <c r="E58" s="65" t="e">
        <f>VLOOKUP(C58,IT!C:C,2,FALSE)</f>
        <v>#REF!</v>
      </c>
      <c r="F58" s="47" t="s">
        <v>89</v>
      </c>
      <c r="G58" s="47" t="s">
        <v>179</v>
      </c>
      <c r="H58" s="43" t="s">
        <v>34</v>
      </c>
      <c r="I58" s="43" t="str">
        <f t="shared" si="2"/>
        <v>Nicht kumulierbar mit Kapitel: 50</v>
      </c>
      <c r="J58" s="43" t="str">
        <f t="shared" si="0"/>
        <v>Non cumulable avec chapitre : 50</v>
      </c>
      <c r="K58" s="43" t="str">
        <f t="shared" si="1"/>
        <v>Non cumulabile col capitolo: 50</v>
      </c>
      <c r="L58" s="44">
        <v>45566</v>
      </c>
      <c r="M58" s="18">
        <v>401768</v>
      </c>
    </row>
    <row r="59" spans="1:13" x14ac:dyDescent="0.2">
      <c r="A59" s="17" t="s">
        <v>1368</v>
      </c>
      <c r="B59" s="47"/>
      <c r="C59" s="47" t="s">
        <v>185</v>
      </c>
      <c r="D59" s="47" t="s">
        <v>1159</v>
      </c>
      <c r="E59" s="65" t="e">
        <f>VLOOKUP(C59,IT!C:C,2,FALSE)</f>
        <v>#REF!</v>
      </c>
      <c r="F59" s="47" t="s">
        <v>76</v>
      </c>
      <c r="G59" s="47" t="s">
        <v>179</v>
      </c>
      <c r="H59" s="43" t="s">
        <v>44</v>
      </c>
      <c r="I59" s="43" t="str">
        <f t="shared" si="2"/>
        <v>Nicht kumulierbar mit Kapitel: 60</v>
      </c>
      <c r="J59" s="43" t="str">
        <f t="shared" si="0"/>
        <v>Non cumulable avec chapitre : 60</v>
      </c>
      <c r="K59" s="43" t="str">
        <f t="shared" si="1"/>
        <v>Non cumulabile col capitolo: 60</v>
      </c>
      <c r="L59" s="44">
        <v>45566</v>
      </c>
      <c r="M59" s="18">
        <v>401768</v>
      </c>
    </row>
    <row r="60" spans="1:13" x14ac:dyDescent="0.2">
      <c r="A60" s="17" t="s">
        <v>1368</v>
      </c>
      <c r="B60" s="47"/>
      <c r="C60" s="47" t="s">
        <v>185</v>
      </c>
      <c r="D60" s="47" t="s">
        <v>1159</v>
      </c>
      <c r="E60" s="65" t="e">
        <f>VLOOKUP(C60,IT!C:C,2,FALSE)</f>
        <v>#REF!</v>
      </c>
      <c r="F60" s="47" t="s">
        <v>299</v>
      </c>
      <c r="G60" s="47" t="s">
        <v>179</v>
      </c>
      <c r="H60" s="43" t="e">
        <f>VLOOKUP(F60,IT!B:C,3,FALSE)</f>
        <v>#REF!</v>
      </c>
      <c r="I60" s="43" t="str">
        <f t="shared" si="2"/>
        <v>Nicht kumulierbar mit Kapitel: 70</v>
      </c>
      <c r="J60" s="43" t="str">
        <f t="shared" si="0"/>
        <v>Non cumulable avec chapitre : 70</v>
      </c>
      <c r="K60" s="43" t="str">
        <f t="shared" si="1"/>
        <v>Non cumulabile col capitolo: 70</v>
      </c>
      <c r="L60" s="44">
        <v>45292</v>
      </c>
      <c r="M60" s="18">
        <v>401768</v>
      </c>
    </row>
    <row r="61" spans="1:13" x14ac:dyDescent="0.2">
      <c r="A61" s="17" t="s">
        <v>1368</v>
      </c>
      <c r="B61" s="47"/>
      <c r="C61" s="47" t="s">
        <v>185</v>
      </c>
      <c r="D61" s="47" t="s">
        <v>1159</v>
      </c>
      <c r="E61" s="65" t="e">
        <f>VLOOKUP(C61,IT!C:C,2,FALSE)</f>
        <v>#REF!</v>
      </c>
      <c r="F61" s="47" t="s">
        <v>228</v>
      </c>
      <c r="G61" s="47" t="s">
        <v>179</v>
      </c>
      <c r="H61" s="43" t="e">
        <f>VLOOKUP(F61,IT!B:C,3,FALSE)</f>
        <v>#REF!</v>
      </c>
      <c r="I61" s="43" t="str">
        <f t="shared" si="2"/>
        <v>Nicht kumulierbar mit Kapitel: 80.500</v>
      </c>
      <c r="J61" s="43" t="str">
        <f t="shared" si="0"/>
        <v>Non cumulable avec chapitre : 80.500</v>
      </c>
      <c r="K61" s="43" t="str">
        <f t="shared" si="1"/>
        <v>Non cumulabile col capitolo: 80.500</v>
      </c>
      <c r="L61" s="44">
        <v>45292</v>
      </c>
      <c r="M61" s="18">
        <v>401768</v>
      </c>
    </row>
    <row r="62" spans="1:13" x14ac:dyDescent="0.2">
      <c r="A62" s="17" t="s">
        <v>1368</v>
      </c>
      <c r="B62" s="47"/>
      <c r="C62" s="47" t="s">
        <v>185</v>
      </c>
      <c r="D62" s="47" t="s">
        <v>1159</v>
      </c>
      <c r="E62" s="65" t="e">
        <f>VLOOKUP(C62,IT!C:C,2,FALSE)</f>
        <v>#REF!</v>
      </c>
      <c r="F62" s="47" t="s">
        <v>296</v>
      </c>
      <c r="G62" s="47" t="s">
        <v>179</v>
      </c>
      <c r="H62" s="43" t="e">
        <f>VLOOKUP(F62,IT!B:C,3,FALSE)</f>
        <v>#REF!</v>
      </c>
      <c r="I62" s="43" t="str">
        <f t="shared" si="2"/>
        <v>Nicht kumulierbar mit Kapitel: 80.550</v>
      </c>
      <c r="J62" s="43" t="str">
        <f t="shared" si="0"/>
        <v>Non cumulable avec chapitre : 80.550</v>
      </c>
      <c r="K62" s="43" t="str">
        <f t="shared" si="1"/>
        <v>Non cumulabile col capitolo: 80.550</v>
      </c>
      <c r="L62" s="44">
        <v>45292</v>
      </c>
      <c r="M62" s="18">
        <v>401768</v>
      </c>
    </row>
    <row r="63" spans="1:13" x14ac:dyDescent="0.2">
      <c r="A63" s="17" t="s">
        <v>1368</v>
      </c>
      <c r="B63" s="47"/>
      <c r="C63" s="47" t="s">
        <v>185</v>
      </c>
      <c r="D63" s="47" t="s">
        <v>1159</v>
      </c>
      <c r="E63" s="65" t="e">
        <f>VLOOKUP(C63,IT!C:C,2,FALSE)</f>
        <v>#REF!</v>
      </c>
      <c r="F63" s="47" t="s">
        <v>200</v>
      </c>
      <c r="G63" s="47" t="s">
        <v>1159</v>
      </c>
      <c r="H63" s="43" t="e">
        <f>VLOOKUP(F63,IT!C:C,2,FALSE)</f>
        <v>#REF!</v>
      </c>
      <c r="I63" s="43" t="str">
        <f t="shared" si="2"/>
        <v>Nicht kumulierbar mit Leistung: 10.004.000</v>
      </c>
      <c r="J63" s="43" t="str">
        <f t="shared" si="0"/>
        <v>Non cumulable avec chapitre : 10.004.000</v>
      </c>
      <c r="K63" s="43" t="str">
        <f t="shared" si="1"/>
        <v>Non cumulabile col capitolo: 10.004.000</v>
      </c>
      <c r="L63" s="44">
        <v>45566</v>
      </c>
      <c r="M63" s="18">
        <v>401768</v>
      </c>
    </row>
    <row r="64" spans="1:13" x14ac:dyDescent="0.2">
      <c r="A64" s="17" t="s">
        <v>1368</v>
      </c>
      <c r="B64" s="47"/>
      <c r="C64" s="47" t="s">
        <v>185</v>
      </c>
      <c r="D64" s="47" t="s">
        <v>1159</v>
      </c>
      <c r="E64" s="65" t="e">
        <f>VLOOKUP(C64,IT!C:C,2,FALSE)</f>
        <v>#REF!</v>
      </c>
      <c r="F64" s="47" t="s">
        <v>208</v>
      </c>
      <c r="G64" s="47" t="s">
        <v>1159</v>
      </c>
      <c r="H64" s="43" t="e">
        <f>VLOOKUP(F64,IT!C:C,2,FALSE)</f>
        <v>#REF!</v>
      </c>
      <c r="I64" s="43" t="str">
        <f t="shared" si="2"/>
        <v>Nicht kumulierbar mit Leistung: 10.020.000</v>
      </c>
      <c r="J64" s="43" t="str">
        <f t="shared" si="0"/>
        <v>Non cumulable avec chapitre : 10.020.000</v>
      </c>
      <c r="K64" s="43" t="str">
        <f t="shared" si="1"/>
        <v>Non cumulabile col capitolo: 10.020.000</v>
      </c>
      <c r="L64" s="44">
        <v>45566</v>
      </c>
      <c r="M64" s="18">
        <v>401768</v>
      </c>
    </row>
    <row r="65" spans="1:13" x14ac:dyDescent="0.2">
      <c r="A65" s="17" t="s">
        <v>1368</v>
      </c>
      <c r="B65" s="47"/>
      <c r="C65" s="47" t="s">
        <v>185</v>
      </c>
      <c r="D65" s="47" t="s">
        <v>1159</v>
      </c>
      <c r="E65" s="65" t="e">
        <f>VLOOKUP(C65,IT!C:C,2,FALSE)</f>
        <v>#REF!</v>
      </c>
      <c r="F65" s="47" t="s">
        <v>227</v>
      </c>
      <c r="G65" s="47" t="s">
        <v>1159</v>
      </c>
      <c r="H65" s="43" t="e">
        <f>VLOOKUP(F65,IT!C:C,2,FALSE)</f>
        <v>#REF!</v>
      </c>
      <c r="I65" s="43" t="str">
        <f t="shared" si="2"/>
        <v>Nicht kumulierbar mit Leistung: 10.021.000</v>
      </c>
      <c r="J65" s="43" t="str">
        <f t="shared" si="0"/>
        <v>Non cumulable avec chapitre : 10.021.000</v>
      </c>
      <c r="K65" s="43" t="str">
        <f t="shared" si="1"/>
        <v>Non cumulabile col capitolo: 10.021.000</v>
      </c>
      <c r="L65" s="44">
        <v>45566</v>
      </c>
      <c r="M65" s="18">
        <v>401768</v>
      </c>
    </row>
    <row r="66" spans="1:13" x14ac:dyDescent="0.2">
      <c r="A66" s="17" t="s">
        <v>1368</v>
      </c>
      <c r="B66" s="47"/>
      <c r="C66" s="47" t="s">
        <v>185</v>
      </c>
      <c r="D66" s="47" t="s">
        <v>1159</v>
      </c>
      <c r="E66" s="65" t="e">
        <f>VLOOKUP(C66,IT!C:C,2,FALSE)</f>
        <v>#REF!</v>
      </c>
      <c r="F66" s="47" t="s">
        <v>343</v>
      </c>
      <c r="G66" s="47" t="s">
        <v>1159</v>
      </c>
      <c r="H66" s="43" t="e">
        <f>VLOOKUP(F66,IT!C:C,2,FALSE)</f>
        <v>#REF!</v>
      </c>
      <c r="I66" s="43" t="str">
        <f t="shared" si="2"/>
        <v>Nicht kumulierbar mit Leistung: 10.030.000</v>
      </c>
      <c r="J66" s="43" t="str">
        <f t="shared" ref="J66:J129" si="3">CONCATENATE("Non cumulable avec ",$P$1," : ",F66)</f>
        <v>Non cumulable avec chapitre : 10.030.000</v>
      </c>
      <c r="K66" s="43" t="str">
        <f t="shared" ref="K66:K129" si="4">CONCATENATE("Non cumulabile col ",$Q$1,": ",F66)</f>
        <v>Non cumulabile col capitolo: 10.030.000</v>
      </c>
      <c r="L66" s="44">
        <v>45292</v>
      </c>
      <c r="M66" s="18">
        <v>401768</v>
      </c>
    </row>
    <row r="67" spans="1:13" x14ac:dyDescent="0.2">
      <c r="A67" s="17" t="s">
        <v>1368</v>
      </c>
      <c r="B67" s="47"/>
      <c r="C67" s="47" t="s">
        <v>185</v>
      </c>
      <c r="D67" s="47" t="s">
        <v>1159</v>
      </c>
      <c r="E67" s="65" t="e">
        <f>VLOOKUP(C67,IT!C:C,2,FALSE)</f>
        <v>#REF!</v>
      </c>
      <c r="F67" s="47" t="s">
        <v>344</v>
      </c>
      <c r="G67" s="47" t="s">
        <v>1159</v>
      </c>
      <c r="H67" s="43" t="e">
        <f>VLOOKUP(F67,IT!C:C,2,FALSE)</f>
        <v>#REF!</v>
      </c>
      <c r="I67" s="43" t="str">
        <f t="shared" ref="I67:I120" si="5">CONCATENATE("Nicht kumulierbar mit ",G67,": ",F67)</f>
        <v>Nicht kumulierbar mit Leistung: 10.031.000</v>
      </c>
      <c r="J67" s="43" t="str">
        <f t="shared" si="3"/>
        <v>Non cumulable avec chapitre : 10.031.000</v>
      </c>
      <c r="K67" s="43" t="str">
        <f t="shared" si="4"/>
        <v>Non cumulabile col capitolo: 10.031.000</v>
      </c>
      <c r="L67" s="44">
        <v>45566</v>
      </c>
      <c r="M67" s="18">
        <v>401768</v>
      </c>
    </row>
    <row r="68" spans="1:13" x14ac:dyDescent="0.2">
      <c r="A68" s="17" t="s">
        <v>1368</v>
      </c>
      <c r="B68" s="47"/>
      <c r="C68" s="47" t="s">
        <v>185</v>
      </c>
      <c r="D68" s="47" t="s">
        <v>1159</v>
      </c>
      <c r="E68" s="65" t="e">
        <f>VLOOKUP(C68,IT!C:C,2,FALSE)</f>
        <v>#REF!</v>
      </c>
      <c r="F68" s="47" t="s">
        <v>229</v>
      </c>
      <c r="G68" s="47" t="s">
        <v>1159</v>
      </c>
      <c r="H68" s="43" t="e">
        <f>VLOOKUP(F68,IT!C:C,2,FALSE)</f>
        <v>#REF!</v>
      </c>
      <c r="I68" s="43" t="str">
        <f t="shared" si="5"/>
        <v>Nicht kumulierbar mit Leistung: 10.141.000</v>
      </c>
      <c r="J68" s="43" t="str">
        <f t="shared" si="3"/>
        <v>Non cumulable avec chapitre : 10.141.000</v>
      </c>
      <c r="K68" s="43" t="str">
        <f t="shared" si="4"/>
        <v>Non cumulabile col capitolo: 10.141.000</v>
      </c>
      <c r="L68" s="44">
        <v>45292</v>
      </c>
      <c r="M68" s="18">
        <v>401768</v>
      </c>
    </row>
    <row r="69" spans="1:13" x14ac:dyDescent="0.2">
      <c r="A69" s="17" t="s">
        <v>1368</v>
      </c>
      <c r="B69" s="47"/>
      <c r="C69" s="47" t="s">
        <v>185</v>
      </c>
      <c r="D69" s="47" t="s">
        <v>1159</v>
      </c>
      <c r="E69" s="65" t="e">
        <f>VLOOKUP(C69,IT!C:C,2,FALSE)</f>
        <v>#REF!</v>
      </c>
      <c r="F69" s="47" t="s">
        <v>230</v>
      </c>
      <c r="G69" s="47" t="s">
        <v>1159</v>
      </c>
      <c r="H69" s="43" t="e">
        <f>VLOOKUP(F69,IT!C:C,2,FALSE)</f>
        <v>#REF!</v>
      </c>
      <c r="I69" s="43" t="str">
        <f t="shared" si="5"/>
        <v>Nicht kumulierbar mit Leistung: 10.142.000</v>
      </c>
      <c r="J69" s="43" t="str">
        <f t="shared" si="3"/>
        <v>Non cumulable avec chapitre : 10.142.000</v>
      </c>
      <c r="K69" s="43" t="str">
        <f t="shared" si="4"/>
        <v>Non cumulabile col capitolo: 10.142.000</v>
      </c>
      <c r="L69" s="44">
        <v>45292</v>
      </c>
      <c r="M69" s="18">
        <v>401768</v>
      </c>
    </row>
    <row r="70" spans="1:13" x14ac:dyDescent="0.2">
      <c r="A70" s="17" t="s">
        <v>1368</v>
      </c>
      <c r="B70" s="47"/>
      <c r="C70" s="47" t="s">
        <v>185</v>
      </c>
      <c r="D70" s="47" t="s">
        <v>1159</v>
      </c>
      <c r="E70" s="65" t="e">
        <f>VLOOKUP(C70,IT!C:C,2,FALSE)</f>
        <v>#REF!</v>
      </c>
      <c r="F70" s="47" t="s">
        <v>233</v>
      </c>
      <c r="G70" s="47" t="s">
        <v>1159</v>
      </c>
      <c r="H70" s="43" t="e">
        <f>VLOOKUP(F70,IT!C:C,2,FALSE)</f>
        <v>#REF!</v>
      </c>
      <c r="I70" s="43" t="str">
        <f t="shared" si="5"/>
        <v>Nicht kumulierbar mit Leistung: 10.145.000</v>
      </c>
      <c r="J70" s="43" t="str">
        <f t="shared" si="3"/>
        <v>Non cumulable avec chapitre : 10.145.000</v>
      </c>
      <c r="K70" s="43" t="str">
        <f t="shared" si="4"/>
        <v>Non cumulabile col capitolo: 10.145.000</v>
      </c>
      <c r="L70" s="44">
        <v>45292</v>
      </c>
      <c r="M70" s="18">
        <v>401768</v>
      </c>
    </row>
    <row r="71" spans="1:13" x14ac:dyDescent="0.2">
      <c r="A71" s="33" t="s">
        <v>1368</v>
      </c>
      <c r="B71" s="34"/>
      <c r="C71" s="34" t="s">
        <v>185</v>
      </c>
      <c r="D71" s="34" t="s">
        <v>1159</v>
      </c>
      <c r="E71" s="63" t="e">
        <f>VLOOKUP(C71,IT!C:C,2,FALSE)</f>
        <v>#REF!</v>
      </c>
      <c r="F71" s="34" t="s">
        <v>234</v>
      </c>
      <c r="G71" s="34" t="s">
        <v>1159</v>
      </c>
      <c r="H71" s="35" t="e">
        <f>VLOOKUP(F71,IT!C:C,2,FALSE)</f>
        <v>#REF!</v>
      </c>
      <c r="I71" s="35" t="str">
        <f t="shared" si="5"/>
        <v>Nicht kumulierbar mit Leistung: 10.146.000</v>
      </c>
      <c r="J71" s="35" t="str">
        <f t="shared" si="3"/>
        <v>Non cumulable avec chapitre : 10.146.000</v>
      </c>
      <c r="K71" s="35" t="str">
        <f t="shared" si="4"/>
        <v>Non cumulabile col capitolo: 10.146.000</v>
      </c>
      <c r="L71" s="36">
        <v>45292</v>
      </c>
      <c r="M71" s="37">
        <v>401768</v>
      </c>
    </row>
    <row r="72" spans="1:13" x14ac:dyDescent="0.2">
      <c r="A72" s="19" t="s">
        <v>1368</v>
      </c>
      <c r="B72" s="20"/>
      <c r="C72" s="20" t="s">
        <v>200</v>
      </c>
      <c r="D72" s="20" t="s">
        <v>1159</v>
      </c>
      <c r="E72" s="61" t="e">
        <f>VLOOKUP(C72,IT!C:C,2,FALSE)</f>
        <v>#REF!</v>
      </c>
      <c r="F72" s="20" t="s">
        <v>67</v>
      </c>
      <c r="G72" s="20" t="s">
        <v>179</v>
      </c>
      <c r="H72" s="21" t="e">
        <f>VLOOKUP(F72,IT!B:C,3,FALSE)</f>
        <v>#REF!</v>
      </c>
      <c r="I72" s="21" t="str">
        <f t="shared" si="5"/>
        <v>Nicht kumulierbar mit Kapitel: 20</v>
      </c>
      <c r="J72" s="21" t="str">
        <f t="shared" si="3"/>
        <v>Non cumulable avec chapitre : 20</v>
      </c>
      <c r="K72" s="21" t="str">
        <f t="shared" si="4"/>
        <v>Non cumulabile col capitolo: 20</v>
      </c>
      <c r="L72" s="23">
        <v>45292</v>
      </c>
      <c r="M72" s="24">
        <v>401768</v>
      </c>
    </row>
    <row r="73" spans="1:13" x14ac:dyDescent="0.2">
      <c r="A73" s="25" t="s">
        <v>1368</v>
      </c>
      <c r="B73" s="45"/>
      <c r="C73" s="45" t="s">
        <v>200</v>
      </c>
      <c r="D73" s="45" t="s">
        <v>1159</v>
      </c>
      <c r="E73" s="64" t="e">
        <f>VLOOKUP(C73,IT!C:C,2,FALSE)</f>
        <v>#REF!</v>
      </c>
      <c r="F73" s="45" t="s">
        <v>68</v>
      </c>
      <c r="G73" s="45" t="s">
        <v>179</v>
      </c>
      <c r="H73" s="46" t="e">
        <f>VLOOKUP(F73,IT!B:C,3,FALSE)</f>
        <v>#REF!</v>
      </c>
      <c r="I73" s="46" t="str">
        <f t="shared" si="5"/>
        <v>Nicht kumulierbar mit Kapitel: 30</v>
      </c>
      <c r="J73" s="46" t="str">
        <f t="shared" si="3"/>
        <v>Non cumulable avec chapitre : 30</v>
      </c>
      <c r="K73" s="46" t="str">
        <f t="shared" si="4"/>
        <v>Non cumulabile col capitolo: 30</v>
      </c>
      <c r="L73" s="59">
        <v>45292</v>
      </c>
      <c r="M73" s="26">
        <v>401768</v>
      </c>
    </row>
    <row r="74" spans="1:13" x14ac:dyDescent="0.2">
      <c r="A74" s="25" t="s">
        <v>1368</v>
      </c>
      <c r="B74" s="45"/>
      <c r="C74" s="45" t="s">
        <v>200</v>
      </c>
      <c r="D74" s="45" t="s">
        <v>1159</v>
      </c>
      <c r="E74" s="64" t="e">
        <f>VLOOKUP(C74,IT!C:C,2,FALSE)</f>
        <v>#REF!</v>
      </c>
      <c r="F74" s="45" t="s">
        <v>73</v>
      </c>
      <c r="G74" s="45" t="s">
        <v>179</v>
      </c>
      <c r="H74" s="46" t="e">
        <f>VLOOKUP(F74,IT!B:C,3,FALSE)</f>
        <v>#REF!</v>
      </c>
      <c r="I74" s="46" t="str">
        <f t="shared" si="5"/>
        <v>Nicht kumulierbar mit Kapitel: 40</v>
      </c>
      <c r="J74" s="46" t="str">
        <f t="shared" si="3"/>
        <v>Non cumulable avec chapitre : 40</v>
      </c>
      <c r="K74" s="46" t="str">
        <f t="shared" si="4"/>
        <v>Non cumulabile col capitolo: 40</v>
      </c>
      <c r="L74" s="59">
        <v>45292</v>
      </c>
      <c r="M74" s="26">
        <v>401768</v>
      </c>
    </row>
    <row r="75" spans="1:13" x14ac:dyDescent="0.2">
      <c r="A75" s="25" t="s">
        <v>1368</v>
      </c>
      <c r="B75" s="45"/>
      <c r="C75" s="45" t="s">
        <v>200</v>
      </c>
      <c r="D75" s="45" t="s">
        <v>1159</v>
      </c>
      <c r="E75" s="64" t="e">
        <f>VLOOKUP(C75,IT!C:C,2,FALSE)</f>
        <v>#REF!</v>
      </c>
      <c r="F75" s="45" t="s">
        <v>89</v>
      </c>
      <c r="G75" s="45" t="s">
        <v>179</v>
      </c>
      <c r="H75" s="46" t="e">
        <f>VLOOKUP(F75,IT!B:C,3,FALSE)</f>
        <v>#REF!</v>
      </c>
      <c r="I75" s="46" t="str">
        <f t="shared" si="5"/>
        <v>Nicht kumulierbar mit Kapitel: 50</v>
      </c>
      <c r="J75" s="46" t="str">
        <f t="shared" si="3"/>
        <v>Non cumulable avec chapitre : 50</v>
      </c>
      <c r="K75" s="46" t="str">
        <f t="shared" si="4"/>
        <v>Non cumulabile col capitolo: 50</v>
      </c>
      <c r="L75" s="59">
        <v>45292</v>
      </c>
      <c r="M75" s="26">
        <v>401768</v>
      </c>
    </row>
    <row r="76" spans="1:13" x14ac:dyDescent="0.2">
      <c r="A76" s="25" t="s">
        <v>1368</v>
      </c>
      <c r="B76" s="45"/>
      <c r="C76" s="45" t="s">
        <v>200</v>
      </c>
      <c r="D76" s="45" t="s">
        <v>1159</v>
      </c>
      <c r="E76" s="64" t="e">
        <f>VLOOKUP(C76,IT!C:C,2,FALSE)</f>
        <v>#REF!</v>
      </c>
      <c r="F76" s="45" t="s">
        <v>76</v>
      </c>
      <c r="G76" s="45" t="s">
        <v>179</v>
      </c>
      <c r="H76" s="46" t="e">
        <f>VLOOKUP(F76,IT!B:C,3,FALSE)</f>
        <v>#REF!</v>
      </c>
      <c r="I76" s="46" t="str">
        <f t="shared" si="5"/>
        <v>Nicht kumulierbar mit Kapitel: 60</v>
      </c>
      <c r="J76" s="46" t="str">
        <f t="shared" si="3"/>
        <v>Non cumulable avec chapitre : 60</v>
      </c>
      <c r="K76" s="46" t="str">
        <f t="shared" si="4"/>
        <v>Non cumulabile col capitolo: 60</v>
      </c>
      <c r="L76" s="59">
        <v>45292</v>
      </c>
      <c r="M76" s="26">
        <v>401768</v>
      </c>
    </row>
    <row r="77" spans="1:13" x14ac:dyDescent="0.2">
      <c r="A77" s="25" t="s">
        <v>1368</v>
      </c>
      <c r="B77" s="45"/>
      <c r="C77" s="45" t="s">
        <v>200</v>
      </c>
      <c r="D77" s="45" t="s">
        <v>1159</v>
      </c>
      <c r="E77" s="64" t="e">
        <f>VLOOKUP(C77,IT!C:C,2,FALSE)</f>
        <v>#REF!</v>
      </c>
      <c r="F77" s="45" t="s">
        <v>299</v>
      </c>
      <c r="G77" s="45" t="s">
        <v>179</v>
      </c>
      <c r="H77" s="46" t="e">
        <f>VLOOKUP(F77,IT!B:C,3,FALSE)</f>
        <v>#REF!</v>
      </c>
      <c r="I77" s="46" t="str">
        <f t="shared" si="5"/>
        <v>Nicht kumulierbar mit Kapitel: 70</v>
      </c>
      <c r="J77" s="46" t="str">
        <f t="shared" si="3"/>
        <v>Non cumulable avec chapitre : 70</v>
      </c>
      <c r="K77" s="46" t="str">
        <f t="shared" si="4"/>
        <v>Non cumulabile col capitolo: 70</v>
      </c>
      <c r="L77" s="59">
        <v>45292</v>
      </c>
      <c r="M77" s="26">
        <v>401768</v>
      </c>
    </row>
    <row r="78" spans="1:13" x14ac:dyDescent="0.2">
      <c r="A78" s="25" t="s">
        <v>1368</v>
      </c>
      <c r="B78" s="45"/>
      <c r="C78" s="45" t="s">
        <v>200</v>
      </c>
      <c r="D78" s="45" t="s">
        <v>1159</v>
      </c>
      <c r="E78" s="64" t="e">
        <f>VLOOKUP(C78,IT!C:C,2,FALSE)</f>
        <v>#REF!</v>
      </c>
      <c r="F78" s="45" t="s">
        <v>94</v>
      </c>
      <c r="G78" s="45" t="s">
        <v>179</v>
      </c>
      <c r="H78" s="46" t="e">
        <f>VLOOKUP(F78,IT!B:C,3,FALSE)</f>
        <v>#REF!</v>
      </c>
      <c r="I78" s="46" t="str">
        <f t="shared" si="5"/>
        <v>Nicht kumulierbar mit Kapitel: 90</v>
      </c>
      <c r="J78" s="46" t="str">
        <f t="shared" si="3"/>
        <v>Non cumulable avec chapitre : 90</v>
      </c>
      <c r="K78" s="46" t="str">
        <f t="shared" si="4"/>
        <v>Non cumulabile col capitolo: 90</v>
      </c>
      <c r="L78" s="59">
        <v>45292</v>
      </c>
      <c r="M78" s="26">
        <v>401768</v>
      </c>
    </row>
    <row r="79" spans="1:13" x14ac:dyDescent="0.2">
      <c r="A79" s="25" t="s">
        <v>1368</v>
      </c>
      <c r="B79" s="45"/>
      <c r="C79" s="45" t="s">
        <v>200</v>
      </c>
      <c r="D79" s="45" t="s">
        <v>1159</v>
      </c>
      <c r="E79" s="64" t="e">
        <f>VLOOKUP(C79,IT!C:C,2,FALSE)</f>
        <v>#REF!</v>
      </c>
      <c r="F79" s="45" t="s">
        <v>208</v>
      </c>
      <c r="G79" s="45" t="s">
        <v>1159</v>
      </c>
      <c r="H79" s="46" t="e">
        <f>VLOOKUP(F79,IT!C:C,2,FALSE)</f>
        <v>#REF!</v>
      </c>
      <c r="I79" s="46" t="str">
        <f t="shared" si="5"/>
        <v>Nicht kumulierbar mit Leistung: 10.020.000</v>
      </c>
      <c r="J79" s="46" t="str">
        <f t="shared" si="3"/>
        <v>Non cumulable avec chapitre : 10.020.000</v>
      </c>
      <c r="K79" s="46" t="str">
        <f t="shared" si="4"/>
        <v>Non cumulabile col capitolo: 10.020.000</v>
      </c>
      <c r="L79" s="59">
        <v>45566</v>
      </c>
      <c r="M79" s="26">
        <v>401768</v>
      </c>
    </row>
    <row r="80" spans="1:13" x14ac:dyDescent="0.2">
      <c r="A80" s="25" t="s">
        <v>1368</v>
      </c>
      <c r="B80" s="45"/>
      <c r="C80" s="45" t="s">
        <v>200</v>
      </c>
      <c r="D80" s="45" t="s">
        <v>1159</v>
      </c>
      <c r="E80" s="64" t="e">
        <f>VLOOKUP(C80,IT!C:C,2,FALSE)</f>
        <v>#REF!</v>
      </c>
      <c r="F80" s="45" t="s">
        <v>227</v>
      </c>
      <c r="G80" s="45" t="s">
        <v>1159</v>
      </c>
      <c r="H80" s="46" t="s">
        <v>291</v>
      </c>
      <c r="I80" s="46" t="str">
        <f t="shared" si="5"/>
        <v>Nicht kumulierbar mit Leistung: 10.021.000</v>
      </c>
      <c r="J80" s="46" t="str">
        <f t="shared" si="3"/>
        <v>Non cumulable avec chapitre : 10.021.000</v>
      </c>
      <c r="K80" s="46" t="str">
        <f t="shared" si="4"/>
        <v>Non cumulabile col capitolo: 10.021.000</v>
      </c>
      <c r="L80" s="59">
        <v>45566</v>
      </c>
      <c r="M80" s="26">
        <v>401768</v>
      </c>
    </row>
    <row r="81" spans="1:13" x14ac:dyDescent="0.2">
      <c r="A81" s="25" t="s">
        <v>1368</v>
      </c>
      <c r="B81" s="45"/>
      <c r="C81" s="45" t="s">
        <v>200</v>
      </c>
      <c r="D81" s="45" t="s">
        <v>1159</v>
      </c>
      <c r="E81" s="64" t="e">
        <f>VLOOKUP(C81,IT!C:C,2,FALSE)</f>
        <v>#REF!</v>
      </c>
      <c r="F81" s="45" t="s">
        <v>343</v>
      </c>
      <c r="G81" s="45" t="s">
        <v>1159</v>
      </c>
      <c r="H81" s="46" t="s">
        <v>378</v>
      </c>
      <c r="I81" s="46" t="str">
        <f t="shared" si="5"/>
        <v>Nicht kumulierbar mit Leistung: 10.030.000</v>
      </c>
      <c r="J81" s="46" t="str">
        <f t="shared" si="3"/>
        <v>Non cumulable avec chapitre : 10.030.000</v>
      </c>
      <c r="K81" s="46" t="str">
        <f t="shared" si="4"/>
        <v>Non cumulabile col capitolo: 10.030.000</v>
      </c>
      <c r="L81" s="59">
        <v>45566</v>
      </c>
      <c r="M81" s="26">
        <v>401768</v>
      </c>
    </row>
    <row r="82" spans="1:13" x14ac:dyDescent="0.2">
      <c r="A82" s="25" t="s">
        <v>1368</v>
      </c>
      <c r="B82" s="45"/>
      <c r="C82" s="45" t="s">
        <v>200</v>
      </c>
      <c r="D82" s="45" t="s">
        <v>1159</v>
      </c>
      <c r="E82" s="64" t="e">
        <f>VLOOKUP(C82,IT!C:C,2,FALSE)</f>
        <v>#REF!</v>
      </c>
      <c r="F82" s="45" t="s">
        <v>344</v>
      </c>
      <c r="G82" s="45" t="s">
        <v>1159</v>
      </c>
      <c r="H82" s="46" t="s">
        <v>292</v>
      </c>
      <c r="I82" s="46" t="str">
        <f t="shared" si="5"/>
        <v>Nicht kumulierbar mit Leistung: 10.031.000</v>
      </c>
      <c r="J82" s="46" t="str">
        <f t="shared" si="3"/>
        <v>Non cumulable avec chapitre : 10.031.000</v>
      </c>
      <c r="K82" s="46" t="str">
        <f t="shared" si="4"/>
        <v>Non cumulabile col capitolo: 10.031.000</v>
      </c>
      <c r="L82" s="59">
        <v>45566</v>
      </c>
      <c r="M82" s="26">
        <v>401768</v>
      </c>
    </row>
    <row r="83" spans="1:13" x14ac:dyDescent="0.2">
      <c r="A83" s="25" t="s">
        <v>1368</v>
      </c>
      <c r="B83" s="45"/>
      <c r="C83" s="45" t="s">
        <v>200</v>
      </c>
      <c r="D83" s="45" t="s">
        <v>1159</v>
      </c>
      <c r="E83" s="64" t="e">
        <f>VLOOKUP(C83,IT!C:C,2,FALSE)</f>
        <v>#REF!</v>
      </c>
      <c r="F83" s="45" t="s">
        <v>229</v>
      </c>
      <c r="G83" s="45" t="s">
        <v>1159</v>
      </c>
      <c r="H83" s="46" t="s">
        <v>213</v>
      </c>
      <c r="I83" s="46" t="str">
        <f t="shared" si="5"/>
        <v>Nicht kumulierbar mit Leistung: 10.141.000</v>
      </c>
      <c r="J83" s="46" t="str">
        <f t="shared" si="3"/>
        <v>Non cumulable avec chapitre : 10.141.000</v>
      </c>
      <c r="K83" s="46" t="str">
        <f t="shared" si="4"/>
        <v>Non cumulabile col capitolo: 10.141.000</v>
      </c>
      <c r="L83" s="59">
        <v>45566</v>
      </c>
      <c r="M83" s="26">
        <v>401768</v>
      </c>
    </row>
    <row r="84" spans="1:13" x14ac:dyDescent="0.2">
      <c r="A84" s="25" t="s">
        <v>1368</v>
      </c>
      <c r="B84" s="45"/>
      <c r="C84" s="45" t="s">
        <v>200</v>
      </c>
      <c r="D84" s="45" t="s">
        <v>1159</v>
      </c>
      <c r="E84" s="64" t="e">
        <f>VLOOKUP(C84,IT!C:C,2,FALSE)</f>
        <v>#REF!</v>
      </c>
      <c r="F84" s="45" t="s">
        <v>230</v>
      </c>
      <c r="G84" s="45" t="s">
        <v>1159</v>
      </c>
      <c r="H84" s="46" t="s">
        <v>215</v>
      </c>
      <c r="I84" s="46" t="str">
        <f t="shared" si="5"/>
        <v>Nicht kumulierbar mit Leistung: 10.142.000</v>
      </c>
      <c r="J84" s="46" t="str">
        <f t="shared" si="3"/>
        <v>Non cumulable avec chapitre : 10.142.000</v>
      </c>
      <c r="K84" s="46" t="str">
        <f t="shared" si="4"/>
        <v>Non cumulabile col capitolo: 10.142.000</v>
      </c>
      <c r="L84" s="59">
        <v>45566</v>
      </c>
      <c r="M84" s="26">
        <v>401768</v>
      </c>
    </row>
    <row r="85" spans="1:13" x14ac:dyDescent="0.2">
      <c r="A85" s="25" t="s">
        <v>1368</v>
      </c>
      <c r="B85" s="45"/>
      <c r="C85" s="45" t="s">
        <v>200</v>
      </c>
      <c r="D85" s="45" t="s">
        <v>1159</v>
      </c>
      <c r="E85" s="64" t="e">
        <f>VLOOKUP(C85,IT!C:C,2,FALSE)</f>
        <v>#REF!</v>
      </c>
      <c r="F85" s="45" t="s">
        <v>233</v>
      </c>
      <c r="G85" s="45" t="s">
        <v>1159</v>
      </c>
      <c r="H85" s="46" t="s">
        <v>214</v>
      </c>
      <c r="I85" s="46" t="str">
        <f t="shared" si="5"/>
        <v>Nicht kumulierbar mit Leistung: 10.145.000</v>
      </c>
      <c r="J85" s="46" t="str">
        <f t="shared" si="3"/>
        <v>Non cumulable avec chapitre : 10.145.000</v>
      </c>
      <c r="K85" s="46" t="str">
        <f t="shared" si="4"/>
        <v>Non cumulabile col capitolo: 10.145.000</v>
      </c>
      <c r="L85" s="59">
        <v>45566</v>
      </c>
      <c r="M85" s="26">
        <v>401768</v>
      </c>
    </row>
    <row r="86" spans="1:13" x14ac:dyDescent="0.2">
      <c r="A86" s="27" t="s">
        <v>1368</v>
      </c>
      <c r="B86" s="28"/>
      <c r="C86" s="28" t="s">
        <v>200</v>
      </c>
      <c r="D86" s="28" t="s">
        <v>1159</v>
      </c>
      <c r="E86" s="62" t="e">
        <f>VLOOKUP(C86,IT!C:C,2,FALSE)</f>
        <v>#REF!</v>
      </c>
      <c r="F86" s="28" t="s">
        <v>234</v>
      </c>
      <c r="G86" s="28" t="s">
        <v>1159</v>
      </c>
      <c r="H86" s="29" t="s">
        <v>218</v>
      </c>
      <c r="I86" s="29" t="str">
        <f t="shared" si="5"/>
        <v>Nicht kumulierbar mit Leistung: 10.146.000</v>
      </c>
      <c r="J86" s="29" t="str">
        <f t="shared" si="3"/>
        <v>Non cumulable avec chapitre : 10.146.000</v>
      </c>
      <c r="K86" s="29" t="str">
        <f t="shared" si="4"/>
        <v>Non cumulabile col capitolo: 10.146.000</v>
      </c>
      <c r="L86" s="30">
        <v>45566</v>
      </c>
      <c r="M86" s="31">
        <v>401768</v>
      </c>
    </row>
    <row r="87" spans="1:13" x14ac:dyDescent="0.2">
      <c r="A87" s="47" t="s">
        <v>1368</v>
      </c>
      <c r="B87" s="47"/>
      <c r="C87" s="47" t="s">
        <v>208</v>
      </c>
      <c r="D87" s="47" t="s">
        <v>1159</v>
      </c>
      <c r="E87" s="65" t="e">
        <f>VLOOKUP(C87,IT!C:C,2,FALSE)</f>
        <v>#REF!</v>
      </c>
      <c r="F87" s="47" t="s">
        <v>67</v>
      </c>
      <c r="G87" s="47" t="s">
        <v>179</v>
      </c>
      <c r="H87" s="43" t="e">
        <f>VLOOKUP(F87,IT!B:C,3,FALSE)</f>
        <v>#REF!</v>
      </c>
      <c r="I87" s="43" t="str">
        <f t="shared" si="5"/>
        <v>Nicht kumulierbar mit Kapitel: 20</v>
      </c>
      <c r="J87" s="43" t="str">
        <f t="shared" si="3"/>
        <v>Non cumulable avec chapitre : 20</v>
      </c>
      <c r="K87" s="43" t="str">
        <f t="shared" si="4"/>
        <v>Non cumulabile col capitolo: 20</v>
      </c>
      <c r="L87" s="44">
        <v>45566</v>
      </c>
      <c r="M87" s="44">
        <v>401768</v>
      </c>
    </row>
    <row r="88" spans="1:13" x14ac:dyDescent="0.2">
      <c r="A88" s="47" t="s">
        <v>1368</v>
      </c>
      <c r="B88" s="47"/>
      <c r="C88" s="47" t="s">
        <v>208</v>
      </c>
      <c r="D88" s="47" t="s">
        <v>1159</v>
      </c>
      <c r="E88" s="65" t="e">
        <f>VLOOKUP(C88,IT!C:C,2,FALSE)</f>
        <v>#REF!</v>
      </c>
      <c r="F88" s="47" t="s">
        <v>68</v>
      </c>
      <c r="G88" s="47" t="s">
        <v>179</v>
      </c>
      <c r="H88" s="43" t="e">
        <f>VLOOKUP(F88,IT!B:C,3,FALSE)</f>
        <v>#REF!</v>
      </c>
      <c r="I88" s="43" t="str">
        <f t="shared" si="5"/>
        <v>Nicht kumulierbar mit Kapitel: 30</v>
      </c>
      <c r="J88" s="43" t="str">
        <f t="shared" si="3"/>
        <v>Non cumulable avec chapitre : 30</v>
      </c>
      <c r="K88" s="43" t="str">
        <f t="shared" si="4"/>
        <v>Non cumulabile col capitolo: 30</v>
      </c>
      <c r="L88" s="44">
        <v>45566</v>
      </c>
      <c r="M88" s="44">
        <v>401768</v>
      </c>
    </row>
    <row r="89" spans="1:13" x14ac:dyDescent="0.2">
      <c r="A89" s="47" t="s">
        <v>1368</v>
      </c>
      <c r="B89" s="47"/>
      <c r="C89" s="47" t="s">
        <v>208</v>
      </c>
      <c r="D89" s="47" t="s">
        <v>1159</v>
      </c>
      <c r="E89" s="65" t="e">
        <f>VLOOKUP(C89,IT!C:C,2,FALSE)</f>
        <v>#REF!</v>
      </c>
      <c r="F89" s="47" t="s">
        <v>73</v>
      </c>
      <c r="G89" s="47" t="s">
        <v>179</v>
      </c>
      <c r="H89" s="43" t="e">
        <f>VLOOKUP(F89,IT!B:C,3,FALSE)</f>
        <v>#REF!</v>
      </c>
      <c r="I89" s="43" t="str">
        <f t="shared" si="5"/>
        <v>Nicht kumulierbar mit Kapitel: 40</v>
      </c>
      <c r="J89" s="43" t="str">
        <f t="shared" si="3"/>
        <v>Non cumulable avec chapitre : 40</v>
      </c>
      <c r="K89" s="43" t="str">
        <f t="shared" si="4"/>
        <v>Non cumulabile col capitolo: 40</v>
      </c>
      <c r="L89" s="44">
        <v>45566</v>
      </c>
      <c r="M89" s="44">
        <v>401768</v>
      </c>
    </row>
    <row r="90" spans="1:13" x14ac:dyDescent="0.2">
      <c r="A90" s="47" t="s">
        <v>1368</v>
      </c>
      <c r="B90" s="47"/>
      <c r="C90" s="47" t="s">
        <v>208</v>
      </c>
      <c r="D90" s="47" t="s">
        <v>1159</v>
      </c>
      <c r="E90" s="65" t="e">
        <f>VLOOKUP(C90,IT!C:C,2,FALSE)</f>
        <v>#REF!</v>
      </c>
      <c r="F90" s="47" t="s">
        <v>89</v>
      </c>
      <c r="G90" s="47" t="s">
        <v>179</v>
      </c>
      <c r="H90" s="43" t="e">
        <f>VLOOKUP(F90,IT!B:C,3,FALSE)</f>
        <v>#REF!</v>
      </c>
      <c r="I90" s="43" t="str">
        <f t="shared" si="5"/>
        <v>Nicht kumulierbar mit Kapitel: 50</v>
      </c>
      <c r="J90" s="43" t="str">
        <f t="shared" si="3"/>
        <v>Non cumulable avec chapitre : 50</v>
      </c>
      <c r="K90" s="43" t="str">
        <f t="shared" si="4"/>
        <v>Non cumulabile col capitolo: 50</v>
      </c>
      <c r="L90" s="44">
        <v>45566</v>
      </c>
      <c r="M90" s="44">
        <v>401768</v>
      </c>
    </row>
    <row r="91" spans="1:13" x14ac:dyDescent="0.2">
      <c r="A91" s="47" t="s">
        <v>1368</v>
      </c>
      <c r="B91" s="47"/>
      <c r="C91" s="47" t="s">
        <v>208</v>
      </c>
      <c r="D91" s="47" t="s">
        <v>1159</v>
      </c>
      <c r="E91" s="65" t="e">
        <f>VLOOKUP(C91,IT!C:C,2,FALSE)</f>
        <v>#REF!</v>
      </c>
      <c r="F91" s="47" t="s">
        <v>76</v>
      </c>
      <c r="G91" s="47" t="s">
        <v>179</v>
      </c>
      <c r="H91" s="43" t="e">
        <f>VLOOKUP(F91,IT!B:C,3,FALSE)</f>
        <v>#REF!</v>
      </c>
      <c r="I91" s="43" t="str">
        <f t="shared" si="5"/>
        <v>Nicht kumulierbar mit Kapitel: 60</v>
      </c>
      <c r="J91" s="43" t="str">
        <f t="shared" si="3"/>
        <v>Non cumulable avec chapitre : 60</v>
      </c>
      <c r="K91" s="43" t="str">
        <f t="shared" si="4"/>
        <v>Non cumulabile col capitolo: 60</v>
      </c>
      <c r="L91" s="44">
        <v>45566</v>
      </c>
      <c r="M91" s="44">
        <v>401768</v>
      </c>
    </row>
    <row r="92" spans="1:13" x14ac:dyDescent="0.2">
      <c r="A92" s="47" t="s">
        <v>1368</v>
      </c>
      <c r="B92" s="47"/>
      <c r="C92" s="47" t="s">
        <v>208</v>
      </c>
      <c r="D92" s="47" t="s">
        <v>1159</v>
      </c>
      <c r="E92" s="65" t="e">
        <f>VLOOKUP(C92,IT!C:C,2,FALSE)</f>
        <v>#REF!</v>
      </c>
      <c r="F92" s="47" t="s">
        <v>299</v>
      </c>
      <c r="G92" s="47" t="s">
        <v>179</v>
      </c>
      <c r="H92" s="43" t="e">
        <f>VLOOKUP(F92,IT!B:C,3,FALSE)</f>
        <v>#REF!</v>
      </c>
      <c r="I92" s="43" t="str">
        <f t="shared" si="5"/>
        <v>Nicht kumulierbar mit Kapitel: 70</v>
      </c>
      <c r="J92" s="43" t="str">
        <f t="shared" si="3"/>
        <v>Non cumulable avec chapitre : 70</v>
      </c>
      <c r="K92" s="43" t="str">
        <f t="shared" si="4"/>
        <v>Non cumulabile col capitolo: 70</v>
      </c>
      <c r="L92" s="44">
        <v>45566</v>
      </c>
      <c r="M92" s="44">
        <v>401768</v>
      </c>
    </row>
    <row r="93" spans="1:13" x14ac:dyDescent="0.2">
      <c r="A93" s="47" t="s">
        <v>1368</v>
      </c>
      <c r="B93" s="47"/>
      <c r="C93" s="47" t="s">
        <v>208</v>
      </c>
      <c r="D93" s="47" t="s">
        <v>1159</v>
      </c>
      <c r="E93" s="65" t="e">
        <f>VLOOKUP(C93,IT!C:C,2,FALSE)</f>
        <v>#REF!</v>
      </c>
      <c r="F93" s="47" t="s">
        <v>94</v>
      </c>
      <c r="G93" s="47" t="s">
        <v>179</v>
      </c>
      <c r="H93" s="43" t="e">
        <f>VLOOKUP(F93,IT!B:C,3,FALSE)</f>
        <v>#REF!</v>
      </c>
      <c r="I93" s="43" t="str">
        <f t="shared" si="5"/>
        <v>Nicht kumulierbar mit Kapitel: 90</v>
      </c>
      <c r="J93" s="43" t="str">
        <f t="shared" si="3"/>
        <v>Non cumulable avec chapitre : 90</v>
      </c>
      <c r="K93" s="43" t="str">
        <f t="shared" si="4"/>
        <v>Non cumulabile col capitolo: 90</v>
      </c>
      <c r="L93" s="44">
        <v>45566</v>
      </c>
      <c r="M93" s="44">
        <v>401768</v>
      </c>
    </row>
    <row r="94" spans="1:13" x14ac:dyDescent="0.2">
      <c r="A94" s="47" t="s">
        <v>1368</v>
      </c>
      <c r="B94" s="47"/>
      <c r="C94" s="47" t="s">
        <v>208</v>
      </c>
      <c r="D94" s="47" t="s">
        <v>1159</v>
      </c>
      <c r="E94" s="65" t="e">
        <f>VLOOKUP(C94,IT!C:C,2,FALSE)</f>
        <v>#REF!</v>
      </c>
      <c r="F94" s="47" t="s">
        <v>343</v>
      </c>
      <c r="G94" s="47" t="s">
        <v>1159</v>
      </c>
      <c r="H94" s="43" t="e">
        <f>VLOOKUP(F94,IT!C:C,2,FALSE)</f>
        <v>#REF!</v>
      </c>
      <c r="I94" s="43" t="str">
        <f t="shared" si="5"/>
        <v>Nicht kumulierbar mit Leistung: 10.030.000</v>
      </c>
      <c r="J94" s="43" t="str">
        <f t="shared" si="3"/>
        <v>Non cumulable avec chapitre : 10.030.000</v>
      </c>
      <c r="K94" s="43" t="str">
        <f t="shared" si="4"/>
        <v>Non cumulabile col capitolo: 10.030.000</v>
      </c>
      <c r="L94" s="44">
        <v>45566</v>
      </c>
      <c r="M94" s="44">
        <v>401768</v>
      </c>
    </row>
    <row r="95" spans="1:13" x14ac:dyDescent="0.2">
      <c r="A95" s="47" t="s">
        <v>1368</v>
      </c>
      <c r="B95" s="47"/>
      <c r="C95" s="47" t="s">
        <v>208</v>
      </c>
      <c r="D95" s="47" t="s">
        <v>1159</v>
      </c>
      <c r="E95" s="65" t="e">
        <f>VLOOKUP(C95,IT!C:C,2,FALSE)</f>
        <v>#REF!</v>
      </c>
      <c r="F95" s="47" t="s">
        <v>344</v>
      </c>
      <c r="G95" s="47" t="s">
        <v>1159</v>
      </c>
      <c r="H95" s="43" t="e">
        <f>VLOOKUP(F95,IT!C:C,2,FALSE)</f>
        <v>#REF!</v>
      </c>
      <c r="I95" s="43" t="str">
        <f t="shared" si="5"/>
        <v>Nicht kumulierbar mit Leistung: 10.031.000</v>
      </c>
      <c r="J95" s="43" t="str">
        <f t="shared" si="3"/>
        <v>Non cumulable avec chapitre : 10.031.000</v>
      </c>
      <c r="K95" s="43" t="str">
        <f t="shared" si="4"/>
        <v>Non cumulabile col capitolo: 10.031.000</v>
      </c>
      <c r="L95" s="44">
        <v>45566</v>
      </c>
      <c r="M95" s="44">
        <v>401768</v>
      </c>
    </row>
    <row r="96" spans="1:13" x14ac:dyDescent="0.2">
      <c r="A96" s="47" t="s">
        <v>1368</v>
      </c>
      <c r="B96" s="47"/>
      <c r="C96" s="47" t="s">
        <v>208</v>
      </c>
      <c r="D96" s="47" t="s">
        <v>1159</v>
      </c>
      <c r="E96" s="65" t="e">
        <f>VLOOKUP(C96,IT!C:C,2,FALSE)</f>
        <v>#REF!</v>
      </c>
      <c r="F96" s="47" t="s">
        <v>231</v>
      </c>
      <c r="G96" s="47" t="s">
        <v>1159</v>
      </c>
      <c r="H96" s="43" t="e">
        <f>VLOOKUP(F96,IT!C:C,2,FALSE)</f>
        <v>#REF!</v>
      </c>
      <c r="I96" s="43" t="str">
        <f t="shared" si="5"/>
        <v>Nicht kumulierbar mit Leistung: 10.143.000</v>
      </c>
      <c r="J96" s="43" t="str">
        <f t="shared" si="3"/>
        <v>Non cumulable avec chapitre : 10.143.000</v>
      </c>
      <c r="K96" s="43" t="str">
        <f t="shared" si="4"/>
        <v>Non cumulabile col capitolo: 10.143.000</v>
      </c>
      <c r="L96" s="44">
        <v>45292</v>
      </c>
      <c r="M96" s="44">
        <v>401768</v>
      </c>
    </row>
    <row r="97" spans="1:13" x14ac:dyDescent="0.2">
      <c r="A97" s="47" t="s">
        <v>1368</v>
      </c>
      <c r="B97" s="47"/>
      <c r="C97" s="47" t="s">
        <v>208</v>
      </c>
      <c r="D97" s="47" t="s">
        <v>1159</v>
      </c>
      <c r="E97" s="65" t="e">
        <f>VLOOKUP(C97,IT!C:C,2,FALSE)</f>
        <v>#REF!</v>
      </c>
      <c r="F97" s="47" t="s">
        <v>232</v>
      </c>
      <c r="G97" s="47" t="s">
        <v>1159</v>
      </c>
      <c r="H97" s="43" t="e">
        <f>VLOOKUP(F97,IT!C:C,2,FALSE)</f>
        <v>#REF!</v>
      </c>
      <c r="I97" s="43" t="str">
        <f t="shared" si="5"/>
        <v>Nicht kumulierbar mit Leistung: 10.144.000</v>
      </c>
      <c r="J97" s="43" t="str">
        <f t="shared" si="3"/>
        <v>Non cumulable avec chapitre : 10.144.000</v>
      </c>
      <c r="K97" s="43" t="str">
        <f t="shared" si="4"/>
        <v>Non cumulabile col capitolo: 10.144.000</v>
      </c>
      <c r="L97" s="44">
        <v>45292</v>
      </c>
      <c r="M97" s="44">
        <v>401768</v>
      </c>
    </row>
    <row r="98" spans="1:13" x14ac:dyDescent="0.2">
      <c r="A98" s="47" t="s">
        <v>1368</v>
      </c>
      <c r="B98" s="47"/>
      <c r="C98" s="47" t="s">
        <v>208</v>
      </c>
      <c r="D98" s="47" t="s">
        <v>1159</v>
      </c>
      <c r="E98" s="65" t="e">
        <f>VLOOKUP(C98,IT!C:C,2,FALSE)</f>
        <v>#REF!</v>
      </c>
      <c r="F98" s="47" t="s">
        <v>233</v>
      </c>
      <c r="G98" s="47" t="s">
        <v>1159</v>
      </c>
      <c r="H98" s="43" t="e">
        <f>VLOOKUP(F98,IT!C:C,2,FALSE)</f>
        <v>#REF!</v>
      </c>
      <c r="I98" s="43" t="str">
        <f t="shared" si="5"/>
        <v>Nicht kumulierbar mit Leistung: 10.145.000</v>
      </c>
      <c r="J98" s="43" t="str">
        <f t="shared" si="3"/>
        <v>Non cumulable avec chapitre : 10.145.000</v>
      </c>
      <c r="K98" s="43" t="str">
        <f t="shared" si="4"/>
        <v>Non cumulabile col capitolo: 10.145.000</v>
      </c>
      <c r="L98" s="44">
        <v>45566</v>
      </c>
      <c r="M98" s="44">
        <v>401768</v>
      </c>
    </row>
    <row r="99" spans="1:13" x14ac:dyDescent="0.2">
      <c r="A99" s="47" t="s">
        <v>1368</v>
      </c>
      <c r="B99" s="47"/>
      <c r="C99" s="47" t="s">
        <v>208</v>
      </c>
      <c r="D99" s="47" t="s">
        <v>1159</v>
      </c>
      <c r="E99" s="65" t="e">
        <f>VLOOKUP(C99,IT!C:C,2,FALSE)</f>
        <v>#REF!</v>
      </c>
      <c r="F99" s="47" t="s">
        <v>234</v>
      </c>
      <c r="G99" s="47" t="s">
        <v>1159</v>
      </c>
      <c r="H99" s="43" t="e">
        <f>VLOOKUP(F99,IT!C:C,2,FALSE)</f>
        <v>#REF!</v>
      </c>
      <c r="I99" s="43" t="str">
        <f t="shared" si="5"/>
        <v>Nicht kumulierbar mit Leistung: 10.146.000</v>
      </c>
      <c r="J99" s="43" t="str">
        <f t="shared" si="3"/>
        <v>Non cumulable avec chapitre : 10.146.000</v>
      </c>
      <c r="K99" s="43" t="str">
        <f t="shared" si="4"/>
        <v>Non cumulabile col capitolo: 10.146.000</v>
      </c>
      <c r="L99" s="44">
        <v>45566</v>
      </c>
      <c r="M99" s="44">
        <v>401768</v>
      </c>
    </row>
    <row r="100" spans="1:13" x14ac:dyDescent="0.2">
      <c r="A100" s="19" t="s">
        <v>1368</v>
      </c>
      <c r="B100" s="20"/>
      <c r="C100" s="20" t="s">
        <v>343</v>
      </c>
      <c r="D100" s="20" t="s">
        <v>1159</v>
      </c>
      <c r="E100" s="61" t="e">
        <f>VLOOKUP(C100,IT!C:C,2,FALSE)</f>
        <v>#REF!</v>
      </c>
      <c r="F100" s="20" t="s">
        <v>67</v>
      </c>
      <c r="G100" s="20" t="s">
        <v>179</v>
      </c>
      <c r="H100" s="21" t="e">
        <f>VLOOKUP(F100,IT!B:C,3,FALSE)</f>
        <v>#REF!</v>
      </c>
      <c r="I100" s="21" t="str">
        <f t="shared" si="5"/>
        <v>Nicht kumulierbar mit Kapitel: 20</v>
      </c>
      <c r="J100" s="21" t="str">
        <f t="shared" si="3"/>
        <v>Non cumulable avec chapitre : 20</v>
      </c>
      <c r="K100" s="21" t="str">
        <f t="shared" si="4"/>
        <v>Non cumulabile col capitolo: 20</v>
      </c>
      <c r="L100" s="23">
        <v>45292</v>
      </c>
      <c r="M100" s="24">
        <v>401768</v>
      </c>
    </row>
    <row r="101" spans="1:13" x14ac:dyDescent="0.2">
      <c r="A101" s="25" t="s">
        <v>1368</v>
      </c>
      <c r="B101" s="45"/>
      <c r="C101" s="45" t="s">
        <v>343</v>
      </c>
      <c r="D101" s="45" t="s">
        <v>1159</v>
      </c>
      <c r="E101" s="64" t="e">
        <f>VLOOKUP(C101,IT!C:C,2,FALSE)</f>
        <v>#REF!</v>
      </c>
      <c r="F101" s="45" t="s">
        <v>68</v>
      </c>
      <c r="G101" s="45" t="s">
        <v>179</v>
      </c>
      <c r="H101" s="46" t="e">
        <f>VLOOKUP(F101,IT!B:C,3,FALSE)</f>
        <v>#REF!</v>
      </c>
      <c r="I101" s="46" t="str">
        <f t="shared" si="5"/>
        <v>Nicht kumulierbar mit Kapitel: 30</v>
      </c>
      <c r="J101" s="46" t="str">
        <f t="shared" si="3"/>
        <v>Non cumulable avec chapitre : 30</v>
      </c>
      <c r="K101" s="46" t="str">
        <f t="shared" si="4"/>
        <v>Non cumulabile col capitolo: 30</v>
      </c>
      <c r="L101" s="59">
        <v>45292</v>
      </c>
      <c r="M101" s="26">
        <v>401768</v>
      </c>
    </row>
    <row r="102" spans="1:13" x14ac:dyDescent="0.2">
      <c r="A102" s="25" t="s">
        <v>1368</v>
      </c>
      <c r="B102" s="45"/>
      <c r="C102" s="45" t="s">
        <v>343</v>
      </c>
      <c r="D102" s="45" t="s">
        <v>1159</v>
      </c>
      <c r="E102" s="64" t="e">
        <f>VLOOKUP(C102,IT!C:C,2,FALSE)</f>
        <v>#REF!</v>
      </c>
      <c r="F102" s="45" t="s">
        <v>73</v>
      </c>
      <c r="G102" s="45" t="s">
        <v>179</v>
      </c>
      <c r="H102" s="46" t="e">
        <f>VLOOKUP(F102,IT!B:C,3,FALSE)</f>
        <v>#REF!</v>
      </c>
      <c r="I102" s="46" t="str">
        <f t="shared" si="5"/>
        <v>Nicht kumulierbar mit Kapitel: 40</v>
      </c>
      <c r="J102" s="46" t="str">
        <f t="shared" si="3"/>
        <v>Non cumulable avec chapitre : 40</v>
      </c>
      <c r="K102" s="46" t="str">
        <f t="shared" si="4"/>
        <v>Non cumulabile col capitolo: 40</v>
      </c>
      <c r="L102" s="59">
        <v>45292</v>
      </c>
      <c r="M102" s="26">
        <v>401768</v>
      </c>
    </row>
    <row r="103" spans="1:13" x14ac:dyDescent="0.2">
      <c r="A103" s="25" t="s">
        <v>1368</v>
      </c>
      <c r="B103" s="45"/>
      <c r="C103" s="45" t="s">
        <v>343</v>
      </c>
      <c r="D103" s="45" t="s">
        <v>1159</v>
      </c>
      <c r="E103" s="64" t="e">
        <f>VLOOKUP(C103,IT!C:C,2,FALSE)</f>
        <v>#REF!</v>
      </c>
      <c r="F103" s="45" t="s">
        <v>89</v>
      </c>
      <c r="G103" s="45" t="s">
        <v>179</v>
      </c>
      <c r="H103" s="46" t="e">
        <f>VLOOKUP(F103,IT!B:C,3,FALSE)</f>
        <v>#REF!</v>
      </c>
      <c r="I103" s="46" t="str">
        <f t="shared" si="5"/>
        <v>Nicht kumulierbar mit Kapitel: 50</v>
      </c>
      <c r="J103" s="46" t="str">
        <f t="shared" si="3"/>
        <v>Non cumulable avec chapitre : 50</v>
      </c>
      <c r="K103" s="46" t="str">
        <f t="shared" si="4"/>
        <v>Non cumulabile col capitolo: 50</v>
      </c>
      <c r="L103" s="59">
        <v>45292</v>
      </c>
      <c r="M103" s="26">
        <v>401768</v>
      </c>
    </row>
    <row r="104" spans="1:13" x14ac:dyDescent="0.2">
      <c r="A104" s="25" t="s">
        <v>1368</v>
      </c>
      <c r="B104" s="45"/>
      <c r="C104" s="45" t="s">
        <v>343</v>
      </c>
      <c r="D104" s="45" t="s">
        <v>1159</v>
      </c>
      <c r="E104" s="64" t="e">
        <f>VLOOKUP(C104,IT!C:C,2,FALSE)</f>
        <v>#REF!</v>
      </c>
      <c r="F104" s="45" t="s">
        <v>76</v>
      </c>
      <c r="G104" s="45" t="s">
        <v>179</v>
      </c>
      <c r="H104" s="46" t="e">
        <f>VLOOKUP(F104,IT!B:C,3,FALSE)</f>
        <v>#REF!</v>
      </c>
      <c r="I104" s="46" t="str">
        <f t="shared" si="5"/>
        <v>Nicht kumulierbar mit Kapitel: 60</v>
      </c>
      <c r="J104" s="46" t="str">
        <f t="shared" si="3"/>
        <v>Non cumulable avec chapitre : 60</v>
      </c>
      <c r="K104" s="46" t="str">
        <f t="shared" si="4"/>
        <v>Non cumulabile col capitolo: 60</v>
      </c>
      <c r="L104" s="59">
        <v>45292</v>
      </c>
      <c r="M104" s="26">
        <v>401768</v>
      </c>
    </row>
    <row r="105" spans="1:13" x14ac:dyDescent="0.2">
      <c r="A105" s="25" t="s">
        <v>1368</v>
      </c>
      <c r="B105" s="45"/>
      <c r="C105" s="45" t="s">
        <v>343</v>
      </c>
      <c r="D105" s="45" t="s">
        <v>1159</v>
      </c>
      <c r="E105" s="64" t="e">
        <f>VLOOKUP(C105,IT!C:C,2,FALSE)</f>
        <v>#REF!</v>
      </c>
      <c r="F105" s="45" t="s">
        <v>299</v>
      </c>
      <c r="G105" s="45" t="s">
        <v>179</v>
      </c>
      <c r="H105" s="46" t="e">
        <f>VLOOKUP(F105,IT!B:C,3,FALSE)</f>
        <v>#REF!</v>
      </c>
      <c r="I105" s="46" t="str">
        <f t="shared" si="5"/>
        <v>Nicht kumulierbar mit Kapitel: 70</v>
      </c>
      <c r="J105" s="46" t="str">
        <f t="shared" si="3"/>
        <v>Non cumulable avec chapitre : 70</v>
      </c>
      <c r="K105" s="46" t="str">
        <f t="shared" si="4"/>
        <v>Non cumulabile col capitolo: 70</v>
      </c>
      <c r="L105" s="59">
        <v>45292</v>
      </c>
      <c r="M105" s="26">
        <v>401768</v>
      </c>
    </row>
    <row r="106" spans="1:13" x14ac:dyDescent="0.2">
      <c r="A106" s="25" t="s">
        <v>1368</v>
      </c>
      <c r="B106" s="45"/>
      <c r="C106" s="45" t="s">
        <v>343</v>
      </c>
      <c r="D106" s="45" t="s">
        <v>1159</v>
      </c>
      <c r="E106" s="64" t="e">
        <f>VLOOKUP(C106,IT!C:C,2,FALSE)</f>
        <v>#REF!</v>
      </c>
      <c r="F106" s="45" t="s">
        <v>94</v>
      </c>
      <c r="G106" s="45" t="s">
        <v>179</v>
      </c>
      <c r="H106" s="46" t="e">
        <f>VLOOKUP(F106,IT!B:C,3,FALSE)</f>
        <v>#REF!</v>
      </c>
      <c r="I106" s="46" t="str">
        <f t="shared" si="5"/>
        <v>Nicht kumulierbar mit Kapitel: 90</v>
      </c>
      <c r="J106" s="46" t="str">
        <f t="shared" si="3"/>
        <v>Non cumulable avec chapitre : 90</v>
      </c>
      <c r="K106" s="46" t="str">
        <f t="shared" si="4"/>
        <v>Non cumulabile col capitolo: 90</v>
      </c>
      <c r="L106" s="59">
        <v>45292</v>
      </c>
      <c r="M106" s="26">
        <v>401768</v>
      </c>
    </row>
    <row r="107" spans="1:13" x14ac:dyDescent="0.2">
      <c r="A107" s="25" t="s">
        <v>1368</v>
      </c>
      <c r="B107" s="45"/>
      <c r="C107" s="45" t="s">
        <v>343</v>
      </c>
      <c r="D107" s="45" t="s">
        <v>1159</v>
      </c>
      <c r="E107" s="64" t="e">
        <f>VLOOKUP(C107,IT!C:C,2,FALSE)</f>
        <v>#REF!</v>
      </c>
      <c r="F107" s="45" t="s">
        <v>344</v>
      </c>
      <c r="G107" s="45" t="s">
        <v>1159</v>
      </c>
      <c r="H107" s="46" t="e">
        <f>VLOOKUP(F107,IT!C:C,2,FALSE)</f>
        <v>#REF!</v>
      </c>
      <c r="I107" s="46" t="str">
        <f t="shared" si="5"/>
        <v>Nicht kumulierbar mit Leistung: 10.031.000</v>
      </c>
      <c r="J107" s="46" t="str">
        <f t="shared" si="3"/>
        <v>Non cumulable avec chapitre : 10.031.000</v>
      </c>
      <c r="K107" s="46" t="str">
        <f t="shared" si="4"/>
        <v>Non cumulabile col capitolo: 10.031.000</v>
      </c>
      <c r="L107" s="59">
        <v>45566</v>
      </c>
      <c r="M107" s="26">
        <v>401768</v>
      </c>
    </row>
    <row r="108" spans="1:13" x14ac:dyDescent="0.2">
      <c r="A108" s="25" t="s">
        <v>1368</v>
      </c>
      <c r="B108" s="45"/>
      <c r="C108" s="45" t="s">
        <v>343</v>
      </c>
      <c r="D108" s="45" t="s">
        <v>1159</v>
      </c>
      <c r="E108" s="64" t="e">
        <f>VLOOKUP(C108,IT!C:C,2,FALSE)</f>
        <v>#REF!</v>
      </c>
      <c r="F108" s="45" t="s">
        <v>229</v>
      </c>
      <c r="G108" s="45" t="s">
        <v>1159</v>
      </c>
      <c r="H108" s="46" t="e">
        <f>VLOOKUP(F108,IT!C:C,2,FALSE)</f>
        <v>#REF!</v>
      </c>
      <c r="I108" s="46" t="str">
        <f t="shared" si="5"/>
        <v>Nicht kumulierbar mit Leistung: 10.141.000</v>
      </c>
      <c r="J108" s="46" t="str">
        <f t="shared" si="3"/>
        <v>Non cumulable avec chapitre : 10.141.000</v>
      </c>
      <c r="K108" s="46" t="str">
        <f t="shared" si="4"/>
        <v>Non cumulabile col capitolo: 10.141.000</v>
      </c>
      <c r="L108" s="59">
        <v>45292</v>
      </c>
      <c r="M108" s="26">
        <v>401768</v>
      </c>
    </row>
    <row r="109" spans="1:13" x14ac:dyDescent="0.2">
      <c r="A109" s="25" t="s">
        <v>1368</v>
      </c>
      <c r="B109" s="45"/>
      <c r="C109" s="45" t="s">
        <v>343</v>
      </c>
      <c r="D109" s="45" t="s">
        <v>1159</v>
      </c>
      <c r="E109" s="64" t="e">
        <f>VLOOKUP(C109,IT!C:C,2,FALSE)</f>
        <v>#REF!</v>
      </c>
      <c r="F109" s="45" t="s">
        <v>230</v>
      </c>
      <c r="G109" s="45" t="s">
        <v>1159</v>
      </c>
      <c r="H109" s="46" t="e">
        <f>VLOOKUP(F109,IT!C:C,2,FALSE)</f>
        <v>#REF!</v>
      </c>
      <c r="I109" s="46" t="str">
        <f t="shared" si="5"/>
        <v>Nicht kumulierbar mit Leistung: 10.142.000</v>
      </c>
      <c r="J109" s="46" t="str">
        <f t="shared" si="3"/>
        <v>Non cumulable avec chapitre : 10.142.000</v>
      </c>
      <c r="K109" s="46" t="str">
        <f t="shared" si="4"/>
        <v>Non cumulabile col capitolo: 10.142.000</v>
      </c>
      <c r="L109" s="59">
        <v>45292</v>
      </c>
      <c r="M109" s="26">
        <v>401768</v>
      </c>
    </row>
    <row r="110" spans="1:13" x14ac:dyDescent="0.2">
      <c r="A110" s="27" t="s">
        <v>1368</v>
      </c>
      <c r="B110" s="28"/>
      <c r="C110" s="28" t="s">
        <v>343</v>
      </c>
      <c r="D110" s="28" t="s">
        <v>1159</v>
      </c>
      <c r="E110" s="62" t="e">
        <f>VLOOKUP(C110,IT!C:C,2,FALSE)</f>
        <v>#REF!</v>
      </c>
      <c r="F110" s="28" t="s">
        <v>231</v>
      </c>
      <c r="G110" s="28" t="s">
        <v>1159</v>
      </c>
      <c r="H110" s="29" t="e">
        <f>VLOOKUP(F110,IT!C:C,2,FALSE)</f>
        <v>#REF!</v>
      </c>
      <c r="I110" s="29" t="str">
        <f t="shared" si="5"/>
        <v>Nicht kumulierbar mit Leistung: 10.143.000</v>
      </c>
      <c r="J110" s="29" t="str">
        <f t="shared" si="3"/>
        <v>Non cumulable avec chapitre : 10.143.000</v>
      </c>
      <c r="K110" s="29" t="str">
        <f t="shared" si="4"/>
        <v>Non cumulabile col capitolo: 10.143.000</v>
      </c>
      <c r="L110" s="30">
        <v>45292</v>
      </c>
      <c r="M110" s="31">
        <v>401768</v>
      </c>
    </row>
    <row r="111" spans="1:13" x14ac:dyDescent="0.2">
      <c r="A111" s="53" t="s">
        <v>1368</v>
      </c>
      <c r="B111" s="54"/>
      <c r="C111" s="54" t="s">
        <v>343</v>
      </c>
      <c r="D111" s="54" t="s">
        <v>1159</v>
      </c>
      <c r="E111" s="67" t="e">
        <f>VLOOKUP(C111,IT!C:C,2,FALSE)</f>
        <v>#REF!</v>
      </c>
      <c r="F111" s="54" t="s">
        <v>232</v>
      </c>
      <c r="G111" s="54" t="s">
        <v>1159</v>
      </c>
      <c r="H111" s="55" t="e">
        <f>VLOOKUP(F111,IT!C:C,2,FALSE)</f>
        <v>#REF!</v>
      </c>
      <c r="I111" s="55" t="str">
        <f t="shared" si="5"/>
        <v>Nicht kumulierbar mit Leistung: 10.144.000</v>
      </c>
      <c r="J111" s="55" t="str">
        <f t="shared" si="3"/>
        <v>Non cumulable avec chapitre : 10.144.000</v>
      </c>
      <c r="K111" s="55" t="str">
        <f t="shared" si="4"/>
        <v>Non cumulabile col capitolo: 10.144.000</v>
      </c>
      <c r="L111" s="56">
        <v>45292</v>
      </c>
      <c r="M111" s="57">
        <v>401768</v>
      </c>
    </row>
    <row r="112" spans="1:13" x14ac:dyDescent="0.2">
      <c r="A112" s="19" t="s">
        <v>1368</v>
      </c>
      <c r="B112" s="20"/>
      <c r="C112" s="20" t="s">
        <v>195</v>
      </c>
      <c r="D112" s="20" t="s">
        <v>1159</v>
      </c>
      <c r="E112" s="61" t="e">
        <f>VLOOKUP(C112,IT!C:C,2,FALSE)</f>
        <v>#REF!</v>
      </c>
      <c r="F112" s="20" t="s">
        <v>67</v>
      </c>
      <c r="G112" s="20" t="s">
        <v>179</v>
      </c>
      <c r="H112" s="21" t="e">
        <f>VLOOKUP(F112,IT!B:C,3,FALSE)</f>
        <v>#REF!</v>
      </c>
      <c r="I112" s="21" t="str">
        <f t="shared" si="5"/>
        <v>Nicht kumulierbar mit Kapitel: 20</v>
      </c>
      <c r="J112" s="21" t="str">
        <f t="shared" si="3"/>
        <v>Non cumulable avec chapitre : 20</v>
      </c>
      <c r="K112" s="21" t="str">
        <f t="shared" si="4"/>
        <v>Non cumulabile col capitolo: 20</v>
      </c>
      <c r="L112" s="23">
        <v>45292</v>
      </c>
      <c r="M112" s="24">
        <v>401768</v>
      </c>
    </row>
    <row r="113" spans="1:13" x14ac:dyDescent="0.2">
      <c r="A113" s="25" t="s">
        <v>1368</v>
      </c>
      <c r="B113" s="45"/>
      <c r="C113" s="45" t="s">
        <v>195</v>
      </c>
      <c r="D113" s="45" t="s">
        <v>1159</v>
      </c>
      <c r="E113" s="64" t="e">
        <f>VLOOKUP(C113,IT!C:C,2,FALSE)</f>
        <v>#REF!</v>
      </c>
      <c r="F113" s="45" t="s">
        <v>68</v>
      </c>
      <c r="G113" s="45" t="s">
        <v>179</v>
      </c>
      <c r="H113" s="46" t="e">
        <f>VLOOKUP(F113,IT!B:C,3,FALSE)</f>
        <v>#REF!</v>
      </c>
      <c r="I113" s="46" t="str">
        <f t="shared" si="5"/>
        <v>Nicht kumulierbar mit Kapitel: 30</v>
      </c>
      <c r="J113" s="46" t="str">
        <f t="shared" si="3"/>
        <v>Non cumulable avec chapitre : 30</v>
      </c>
      <c r="K113" s="46" t="str">
        <f t="shared" si="4"/>
        <v>Non cumulabile col capitolo: 30</v>
      </c>
      <c r="L113" s="59">
        <v>45292</v>
      </c>
      <c r="M113" s="26">
        <v>401768</v>
      </c>
    </row>
    <row r="114" spans="1:13" x14ac:dyDescent="0.2">
      <c r="A114" s="25" t="s">
        <v>1368</v>
      </c>
      <c r="B114" s="45"/>
      <c r="C114" s="45" t="s">
        <v>195</v>
      </c>
      <c r="D114" s="45" t="s">
        <v>1159</v>
      </c>
      <c r="E114" s="64" t="e">
        <f>VLOOKUP(C114,IT!C:C,2,FALSE)</f>
        <v>#REF!</v>
      </c>
      <c r="F114" s="45" t="s">
        <v>73</v>
      </c>
      <c r="G114" s="45" t="s">
        <v>179</v>
      </c>
      <c r="H114" s="46" t="e">
        <f>VLOOKUP(F114,IT!B:C,3,FALSE)</f>
        <v>#REF!</v>
      </c>
      <c r="I114" s="46" t="str">
        <f t="shared" si="5"/>
        <v>Nicht kumulierbar mit Kapitel: 40</v>
      </c>
      <c r="J114" s="46" t="str">
        <f t="shared" si="3"/>
        <v>Non cumulable avec chapitre : 40</v>
      </c>
      <c r="K114" s="46" t="str">
        <f t="shared" si="4"/>
        <v>Non cumulabile col capitolo: 40</v>
      </c>
      <c r="L114" s="59">
        <v>45292</v>
      </c>
      <c r="M114" s="26">
        <v>401768</v>
      </c>
    </row>
    <row r="115" spans="1:13" x14ac:dyDescent="0.2">
      <c r="A115" s="25" t="s">
        <v>1368</v>
      </c>
      <c r="B115" s="45"/>
      <c r="C115" s="45" t="s">
        <v>195</v>
      </c>
      <c r="D115" s="45" t="s">
        <v>1159</v>
      </c>
      <c r="E115" s="64" t="e">
        <f>VLOOKUP(C115,IT!C:C,2,FALSE)</f>
        <v>#REF!</v>
      </c>
      <c r="F115" s="45" t="s">
        <v>89</v>
      </c>
      <c r="G115" s="45" t="s">
        <v>179</v>
      </c>
      <c r="H115" s="46" t="e">
        <f>VLOOKUP(F115,IT!B:C,3,FALSE)</f>
        <v>#REF!</v>
      </c>
      <c r="I115" s="46" t="str">
        <f t="shared" si="5"/>
        <v>Nicht kumulierbar mit Kapitel: 50</v>
      </c>
      <c r="J115" s="46" t="str">
        <f t="shared" si="3"/>
        <v>Non cumulable avec chapitre : 50</v>
      </c>
      <c r="K115" s="46" t="str">
        <f t="shared" si="4"/>
        <v>Non cumulabile col capitolo: 50</v>
      </c>
      <c r="L115" s="59">
        <v>45292</v>
      </c>
      <c r="M115" s="26">
        <v>401768</v>
      </c>
    </row>
    <row r="116" spans="1:13" x14ac:dyDescent="0.2">
      <c r="A116" s="25" t="s">
        <v>1368</v>
      </c>
      <c r="B116" s="45"/>
      <c r="C116" s="45" t="s">
        <v>195</v>
      </c>
      <c r="D116" s="45" t="s">
        <v>1159</v>
      </c>
      <c r="E116" s="64" t="e">
        <f>VLOOKUP(C116,IT!C:C,2,FALSE)</f>
        <v>#REF!</v>
      </c>
      <c r="F116" s="45" t="s">
        <v>76</v>
      </c>
      <c r="G116" s="45" t="s">
        <v>179</v>
      </c>
      <c r="H116" s="46" t="e">
        <f>VLOOKUP(F116,IT!B:C,3,FALSE)</f>
        <v>#REF!</v>
      </c>
      <c r="I116" s="46" t="str">
        <f t="shared" si="5"/>
        <v>Nicht kumulierbar mit Kapitel: 60</v>
      </c>
      <c r="J116" s="46" t="str">
        <f t="shared" si="3"/>
        <v>Non cumulable avec chapitre : 60</v>
      </c>
      <c r="K116" s="46" t="str">
        <f t="shared" si="4"/>
        <v>Non cumulabile col capitolo: 60</v>
      </c>
      <c r="L116" s="59">
        <v>45292</v>
      </c>
      <c r="M116" s="26">
        <v>401768</v>
      </c>
    </row>
    <row r="117" spans="1:13" x14ac:dyDescent="0.2">
      <c r="A117" s="27" t="s">
        <v>1368</v>
      </c>
      <c r="B117" s="28"/>
      <c r="C117" s="28" t="s">
        <v>195</v>
      </c>
      <c r="D117" s="28" t="s">
        <v>1159</v>
      </c>
      <c r="E117" s="62" t="e">
        <f>VLOOKUP(C117,IT!C:C,2,FALSE)</f>
        <v>#REF!</v>
      </c>
      <c r="F117" s="28" t="s">
        <v>299</v>
      </c>
      <c r="G117" s="28" t="s">
        <v>179</v>
      </c>
      <c r="H117" s="29" t="e">
        <f>VLOOKUP(F117,IT!B:C,3,FALSE)</f>
        <v>#REF!</v>
      </c>
      <c r="I117" s="29" t="str">
        <f t="shared" si="5"/>
        <v>Nicht kumulierbar mit Kapitel: 70</v>
      </c>
      <c r="J117" s="29" t="str">
        <f t="shared" si="3"/>
        <v>Non cumulable avec chapitre : 70</v>
      </c>
      <c r="K117" s="29" t="str">
        <f t="shared" si="4"/>
        <v>Non cumulabile col capitolo: 70</v>
      </c>
      <c r="L117" s="30">
        <v>45292</v>
      </c>
      <c r="M117" s="31">
        <v>401768</v>
      </c>
    </row>
    <row r="118" spans="1:13" x14ac:dyDescent="0.2">
      <c r="A118" s="12" t="s">
        <v>1368</v>
      </c>
      <c r="B118" s="13"/>
      <c r="C118" s="13" t="s">
        <v>337</v>
      </c>
      <c r="D118" s="13" t="s">
        <v>1159</v>
      </c>
      <c r="E118" s="60" t="e">
        <f>VLOOKUP(C118,IT!C:C,2,FALSE)</f>
        <v>#REF!</v>
      </c>
      <c r="F118" s="13" t="s">
        <v>67</v>
      </c>
      <c r="G118" s="13" t="s">
        <v>179</v>
      </c>
      <c r="H118" s="14" t="e">
        <f>VLOOKUP(F118,IT!B:C,3,FALSE)</f>
        <v>#REF!</v>
      </c>
      <c r="I118" s="14" t="str">
        <f t="shared" si="5"/>
        <v>Nicht kumulierbar mit Kapitel: 20</v>
      </c>
      <c r="J118" s="14" t="str">
        <f t="shared" si="3"/>
        <v>Non cumulable avec chapitre : 20</v>
      </c>
      <c r="K118" s="14" t="str">
        <f t="shared" si="4"/>
        <v>Non cumulabile col capitolo: 20</v>
      </c>
      <c r="L118" s="15">
        <v>45292</v>
      </c>
      <c r="M118" s="16">
        <v>401768</v>
      </c>
    </row>
    <row r="119" spans="1:13" x14ac:dyDescent="0.2">
      <c r="A119" s="17" t="s">
        <v>1368</v>
      </c>
      <c r="B119" s="47"/>
      <c r="C119" s="47" t="s">
        <v>337</v>
      </c>
      <c r="D119" s="47" t="s">
        <v>1159</v>
      </c>
      <c r="E119" s="65" t="e">
        <f>VLOOKUP(C119,IT!C:C,2,FALSE)</f>
        <v>#REF!</v>
      </c>
      <c r="F119" s="47" t="s">
        <v>68</v>
      </c>
      <c r="G119" s="47" t="s">
        <v>179</v>
      </c>
      <c r="H119" s="43" t="e">
        <f>VLOOKUP(F119,IT!B:C,3,FALSE)</f>
        <v>#REF!</v>
      </c>
      <c r="I119" s="43" t="str">
        <f t="shared" si="5"/>
        <v>Nicht kumulierbar mit Kapitel: 30</v>
      </c>
      <c r="J119" s="43" t="str">
        <f t="shared" si="3"/>
        <v>Non cumulable avec chapitre : 30</v>
      </c>
      <c r="K119" s="43" t="str">
        <f t="shared" si="4"/>
        <v>Non cumulabile col capitolo: 30</v>
      </c>
      <c r="L119" s="44">
        <v>45292</v>
      </c>
      <c r="M119" s="18">
        <v>401768</v>
      </c>
    </row>
    <row r="120" spans="1:13" x14ac:dyDescent="0.2">
      <c r="A120" s="17" t="s">
        <v>1368</v>
      </c>
      <c r="B120" s="47"/>
      <c r="C120" s="47" t="s">
        <v>337</v>
      </c>
      <c r="D120" s="47" t="s">
        <v>1159</v>
      </c>
      <c r="E120" s="65" t="e">
        <f>VLOOKUP(C120,IT!C:C,2,FALSE)</f>
        <v>#REF!</v>
      </c>
      <c r="F120" s="47" t="s">
        <v>73</v>
      </c>
      <c r="G120" s="47" t="s">
        <v>179</v>
      </c>
      <c r="H120" s="43" t="e">
        <f>VLOOKUP(F120,IT!B:C,3,FALSE)</f>
        <v>#REF!</v>
      </c>
      <c r="I120" s="43" t="str">
        <f t="shared" si="5"/>
        <v>Nicht kumulierbar mit Kapitel: 40</v>
      </c>
      <c r="J120" s="43" t="str">
        <f t="shared" si="3"/>
        <v>Non cumulable avec chapitre : 40</v>
      </c>
      <c r="K120" s="43" t="str">
        <f t="shared" si="4"/>
        <v>Non cumulabile col capitolo: 40</v>
      </c>
      <c r="L120" s="44">
        <v>45292</v>
      </c>
      <c r="M120" s="18">
        <v>401768</v>
      </c>
    </row>
    <row r="121" spans="1:13" x14ac:dyDescent="0.2">
      <c r="A121" s="17" t="s">
        <v>1368</v>
      </c>
      <c r="B121" s="47"/>
      <c r="C121" s="47" t="s">
        <v>337</v>
      </c>
      <c r="D121" s="47" t="s">
        <v>1159</v>
      </c>
      <c r="E121" s="65" t="e">
        <f>VLOOKUP(C121,IT!C:C,2,FALSE)</f>
        <v>#REF!</v>
      </c>
      <c r="F121" s="47" t="s">
        <v>89</v>
      </c>
      <c r="G121" s="47" t="s">
        <v>179</v>
      </c>
      <c r="H121" s="43" t="e">
        <f>VLOOKUP(F121,IT!B:C,3,FALSE)</f>
        <v>#REF!</v>
      </c>
      <c r="I121" s="43" t="str">
        <f t="shared" ref="I121:I143" si="6">CONCATENATE("Nicht kumulierbar mit ",G121,": ",F121)</f>
        <v>Nicht kumulierbar mit Kapitel: 50</v>
      </c>
      <c r="J121" s="43" t="str">
        <f t="shared" si="3"/>
        <v>Non cumulable avec chapitre : 50</v>
      </c>
      <c r="K121" s="43" t="str">
        <f t="shared" si="4"/>
        <v>Non cumulabile col capitolo: 50</v>
      </c>
      <c r="L121" s="44">
        <v>45292</v>
      </c>
      <c r="M121" s="18">
        <v>401768</v>
      </c>
    </row>
    <row r="122" spans="1:13" x14ac:dyDescent="0.2">
      <c r="A122" s="17" t="s">
        <v>1368</v>
      </c>
      <c r="B122" s="47"/>
      <c r="C122" s="47" t="s">
        <v>337</v>
      </c>
      <c r="D122" s="47" t="s">
        <v>1159</v>
      </c>
      <c r="E122" s="65" t="e">
        <f>VLOOKUP(C122,IT!C:C,2,FALSE)</f>
        <v>#REF!</v>
      </c>
      <c r="F122" s="47" t="s">
        <v>76</v>
      </c>
      <c r="G122" s="47" t="s">
        <v>179</v>
      </c>
      <c r="H122" s="43" t="e">
        <f>VLOOKUP(F122,IT!B:C,3,FALSE)</f>
        <v>#REF!</v>
      </c>
      <c r="I122" s="43" t="str">
        <f t="shared" si="6"/>
        <v>Nicht kumulierbar mit Kapitel: 60</v>
      </c>
      <c r="J122" s="43" t="str">
        <f t="shared" si="3"/>
        <v>Non cumulable avec chapitre : 60</v>
      </c>
      <c r="K122" s="43" t="str">
        <f t="shared" si="4"/>
        <v>Non cumulabile col capitolo: 60</v>
      </c>
      <c r="L122" s="44">
        <v>45292</v>
      </c>
      <c r="M122" s="18">
        <v>401768</v>
      </c>
    </row>
    <row r="123" spans="1:13" x14ac:dyDescent="0.2">
      <c r="A123" s="33" t="s">
        <v>1368</v>
      </c>
      <c r="B123" s="34"/>
      <c r="C123" s="34" t="s">
        <v>337</v>
      </c>
      <c r="D123" s="34" t="s">
        <v>1159</v>
      </c>
      <c r="E123" s="63" t="e">
        <f>VLOOKUP(C123,IT!C:C,2,FALSE)</f>
        <v>#REF!</v>
      </c>
      <c r="F123" s="34" t="s">
        <v>299</v>
      </c>
      <c r="G123" s="34" t="s">
        <v>179</v>
      </c>
      <c r="H123" s="35" t="e">
        <f>VLOOKUP(F123,IT!B:C,3,FALSE)</f>
        <v>#REF!</v>
      </c>
      <c r="I123" s="35" t="str">
        <f t="shared" si="6"/>
        <v>Nicht kumulierbar mit Kapitel: 70</v>
      </c>
      <c r="J123" s="35" t="str">
        <f t="shared" si="3"/>
        <v>Non cumulable avec chapitre : 70</v>
      </c>
      <c r="K123" s="35" t="str">
        <f t="shared" si="4"/>
        <v>Non cumulabile col capitolo: 70</v>
      </c>
      <c r="L123" s="36">
        <v>45292</v>
      </c>
      <c r="M123" s="37">
        <v>401768</v>
      </c>
    </row>
    <row r="124" spans="1:13" x14ac:dyDescent="0.2">
      <c r="A124" s="19" t="s">
        <v>1368</v>
      </c>
      <c r="B124" s="20"/>
      <c r="C124" s="20" t="s">
        <v>197</v>
      </c>
      <c r="D124" s="20" t="s">
        <v>1159</v>
      </c>
      <c r="E124" s="61" t="e">
        <f>VLOOKUP(C124,IT!C:C,2,FALSE)</f>
        <v>#REF!</v>
      </c>
      <c r="F124" s="20" t="s">
        <v>1035</v>
      </c>
      <c r="G124" s="20" t="s">
        <v>1159</v>
      </c>
      <c r="H124" s="21" t="e">
        <f>VLOOKUP(F124,IT!C:C,2,FALSE)</f>
        <v>#REF!</v>
      </c>
      <c r="I124" s="21" t="str">
        <f t="shared" si="6"/>
        <v>Nicht kumulierbar mit Leistung: 10.132.100</v>
      </c>
      <c r="J124" s="21" t="str">
        <f t="shared" si="3"/>
        <v>Non cumulable avec chapitre : 10.132.100</v>
      </c>
      <c r="K124" s="21" t="str">
        <f t="shared" si="4"/>
        <v>Non cumulabile col capitolo: 10.132.100</v>
      </c>
      <c r="L124" s="23">
        <v>45292</v>
      </c>
      <c r="M124" s="24">
        <v>401768</v>
      </c>
    </row>
    <row r="125" spans="1:13" x14ac:dyDescent="0.2">
      <c r="A125" s="25" t="s">
        <v>1368</v>
      </c>
      <c r="B125" s="45"/>
      <c r="C125" s="45" t="s">
        <v>197</v>
      </c>
      <c r="D125" s="45" t="s">
        <v>1159</v>
      </c>
      <c r="E125" s="64" t="e">
        <f>VLOOKUP(C125,IT!C:C,2,FALSE)</f>
        <v>#REF!</v>
      </c>
      <c r="F125" s="45" t="s">
        <v>198</v>
      </c>
      <c r="G125" s="45" t="s">
        <v>1159</v>
      </c>
      <c r="H125" s="46" t="e">
        <f>VLOOKUP(F125,IT!C:C,2,FALSE)</f>
        <v>#REF!</v>
      </c>
      <c r="I125" s="46" t="str">
        <f t="shared" si="6"/>
        <v>Nicht kumulierbar mit Leistung: 10.133.000</v>
      </c>
      <c r="J125" s="46" t="str">
        <f t="shared" si="3"/>
        <v>Non cumulable avec chapitre : 10.133.000</v>
      </c>
      <c r="K125" s="46" t="str">
        <f t="shared" si="4"/>
        <v>Non cumulabile col capitolo: 10.133.000</v>
      </c>
      <c r="L125" s="59">
        <v>45292</v>
      </c>
      <c r="M125" s="26">
        <v>401768</v>
      </c>
    </row>
    <row r="126" spans="1:13" x14ac:dyDescent="0.2">
      <c r="A126" s="27" t="s">
        <v>1368</v>
      </c>
      <c r="B126" s="28"/>
      <c r="C126" s="28" t="s">
        <v>197</v>
      </c>
      <c r="D126" s="28" t="s">
        <v>1159</v>
      </c>
      <c r="E126" s="62" t="e">
        <f>VLOOKUP(C126,IT!C:C,2,FALSE)</f>
        <v>#REF!</v>
      </c>
      <c r="F126" s="28" t="s">
        <v>1034</v>
      </c>
      <c r="G126" s="28" t="s">
        <v>1159</v>
      </c>
      <c r="H126" s="29" t="e">
        <f>VLOOKUP(F126,IT!C:C,2,FALSE)</f>
        <v>#REF!</v>
      </c>
      <c r="I126" s="29" t="str">
        <f t="shared" si="6"/>
        <v>Nicht kumulierbar mit Leistung: 10.133.100</v>
      </c>
      <c r="J126" s="29" t="str">
        <f t="shared" si="3"/>
        <v>Non cumulable avec chapitre : 10.133.100</v>
      </c>
      <c r="K126" s="29" t="str">
        <f t="shared" si="4"/>
        <v>Non cumulabile col capitolo: 10.133.100</v>
      </c>
      <c r="L126" s="30">
        <v>45292</v>
      </c>
      <c r="M126" s="31">
        <v>401768</v>
      </c>
    </row>
    <row r="127" spans="1:13" x14ac:dyDescent="0.2">
      <c r="A127" s="12" t="s">
        <v>1368</v>
      </c>
      <c r="B127" s="13"/>
      <c r="C127" s="13" t="s">
        <v>1035</v>
      </c>
      <c r="D127" s="13" t="s">
        <v>1159</v>
      </c>
      <c r="E127" s="60" t="e">
        <f>VLOOKUP(C127,IT!C:C,2,FALSE)</f>
        <v>#REF!</v>
      </c>
      <c r="F127" s="13" t="s">
        <v>198</v>
      </c>
      <c r="G127" s="13" t="s">
        <v>1159</v>
      </c>
      <c r="H127" s="14" t="e">
        <f>VLOOKUP(F127,IT!C:C,2,FALSE)</f>
        <v>#REF!</v>
      </c>
      <c r="I127" s="14" t="str">
        <f t="shared" si="6"/>
        <v>Nicht kumulierbar mit Leistung: 10.133.000</v>
      </c>
      <c r="J127" s="14" t="str">
        <f t="shared" si="3"/>
        <v>Non cumulable avec chapitre : 10.133.000</v>
      </c>
      <c r="K127" s="14" t="str">
        <f t="shared" si="4"/>
        <v>Non cumulabile col capitolo: 10.133.000</v>
      </c>
      <c r="L127" s="15">
        <v>45292</v>
      </c>
      <c r="M127" s="16">
        <v>401768</v>
      </c>
    </row>
    <row r="128" spans="1:13" x14ac:dyDescent="0.2">
      <c r="A128" s="33" t="s">
        <v>1368</v>
      </c>
      <c r="B128" s="34"/>
      <c r="C128" s="34" t="s">
        <v>1035</v>
      </c>
      <c r="D128" s="34" t="s">
        <v>1159</v>
      </c>
      <c r="E128" s="63" t="e">
        <f>VLOOKUP(C128,IT!C:C,2,FALSE)</f>
        <v>#REF!</v>
      </c>
      <c r="F128" s="34" t="s">
        <v>1034</v>
      </c>
      <c r="G128" s="34" t="s">
        <v>1159</v>
      </c>
      <c r="H128" s="35" t="e">
        <f>VLOOKUP(F128,IT!C:C,2,FALSE)</f>
        <v>#REF!</v>
      </c>
      <c r="I128" s="35" t="str">
        <f t="shared" si="6"/>
        <v>Nicht kumulierbar mit Leistung: 10.133.100</v>
      </c>
      <c r="J128" s="35" t="str">
        <f t="shared" si="3"/>
        <v>Non cumulable avec chapitre : 10.133.100</v>
      </c>
      <c r="K128" s="35" t="str">
        <f t="shared" si="4"/>
        <v>Non cumulabile col capitolo: 10.133.100</v>
      </c>
      <c r="L128" s="36">
        <v>45292</v>
      </c>
      <c r="M128" s="37">
        <v>401768</v>
      </c>
    </row>
    <row r="129" spans="1:13" x14ac:dyDescent="0.2">
      <c r="A129" s="48" t="s">
        <v>1368</v>
      </c>
      <c r="B129" s="49"/>
      <c r="C129" s="49" t="s">
        <v>198</v>
      </c>
      <c r="D129" s="49" t="s">
        <v>1159</v>
      </c>
      <c r="E129" s="66" t="e">
        <f>VLOOKUP(C129,IT!C:C,2,FALSE)</f>
        <v>#REF!</v>
      </c>
      <c r="F129" s="49" t="s">
        <v>1034</v>
      </c>
      <c r="G129" s="49" t="s">
        <v>1159</v>
      </c>
      <c r="H129" s="50" t="e">
        <f>VLOOKUP(F129,IT!C:C,2,FALSE)</f>
        <v>#REF!</v>
      </c>
      <c r="I129" s="50" t="str">
        <f t="shared" si="6"/>
        <v>Nicht kumulierbar mit Leistung: 10.133.100</v>
      </c>
      <c r="J129" s="50" t="str">
        <f t="shared" si="3"/>
        <v>Non cumulable avec chapitre : 10.133.100</v>
      </c>
      <c r="K129" s="50" t="str">
        <f t="shared" si="4"/>
        <v>Non cumulabile col capitolo: 10.133.100</v>
      </c>
      <c r="L129" s="51">
        <v>45292</v>
      </c>
      <c r="M129" s="52">
        <v>401768</v>
      </c>
    </row>
    <row r="130" spans="1:13" x14ac:dyDescent="0.2">
      <c r="A130" s="12" t="s">
        <v>1368</v>
      </c>
      <c r="B130" s="13"/>
      <c r="C130" s="13" t="s">
        <v>229</v>
      </c>
      <c r="D130" s="13" t="s">
        <v>1159</v>
      </c>
      <c r="E130" s="60" t="e">
        <f>VLOOKUP(C130,IT!C:C,2,FALSE)</f>
        <v>#REF!</v>
      </c>
      <c r="F130" s="13" t="s">
        <v>230</v>
      </c>
      <c r="G130" s="13" t="s">
        <v>1159</v>
      </c>
      <c r="H130" s="14" t="e">
        <f>VLOOKUP(F130,IT!C:C,2,FALSE)</f>
        <v>#REF!</v>
      </c>
      <c r="I130" s="14" t="str">
        <f t="shared" si="6"/>
        <v>Nicht kumulierbar mit Leistung: 10.142.000</v>
      </c>
      <c r="J130" s="14" t="str">
        <f t="shared" ref="J130:J193" si="7">CONCATENATE("Non cumulable avec ",$P$1," : ",F130)</f>
        <v>Non cumulable avec chapitre : 10.142.000</v>
      </c>
      <c r="K130" s="14" t="str">
        <f t="shared" ref="K130:K193" si="8">CONCATENATE("Non cumulabile col ",$Q$1,": ",F130)</f>
        <v>Non cumulabile col capitolo: 10.142.000</v>
      </c>
      <c r="L130" s="15">
        <v>45292</v>
      </c>
      <c r="M130" s="16">
        <v>401768</v>
      </c>
    </row>
    <row r="131" spans="1:13" x14ac:dyDescent="0.2">
      <c r="A131" s="17" t="s">
        <v>1368</v>
      </c>
      <c r="B131" s="47"/>
      <c r="C131" s="47" t="s">
        <v>229</v>
      </c>
      <c r="D131" s="47" t="s">
        <v>1159</v>
      </c>
      <c r="E131" s="65" t="e">
        <f>VLOOKUP(C131,IT!C:C,2,FALSE)</f>
        <v>#REF!</v>
      </c>
      <c r="F131" s="47" t="s">
        <v>232</v>
      </c>
      <c r="G131" s="47" t="s">
        <v>1159</v>
      </c>
      <c r="H131" s="43" t="e">
        <f>VLOOKUP(F131,IT!C:C,2,FALSE)</f>
        <v>#REF!</v>
      </c>
      <c r="I131" s="43" t="str">
        <f t="shared" si="6"/>
        <v>Nicht kumulierbar mit Leistung: 10.144.000</v>
      </c>
      <c r="J131" s="43" t="str">
        <f t="shared" si="7"/>
        <v>Non cumulable avec chapitre : 10.144.000</v>
      </c>
      <c r="K131" s="43" t="str">
        <f t="shared" si="8"/>
        <v>Non cumulabile col capitolo: 10.144.000</v>
      </c>
      <c r="L131" s="44">
        <v>45292</v>
      </c>
      <c r="M131" s="18">
        <v>401768</v>
      </c>
    </row>
    <row r="132" spans="1:13" x14ac:dyDescent="0.2">
      <c r="A132" s="17" t="s">
        <v>1368</v>
      </c>
      <c r="B132" s="47"/>
      <c r="C132" s="47" t="s">
        <v>229</v>
      </c>
      <c r="D132" s="47" t="s">
        <v>1159</v>
      </c>
      <c r="E132" s="65" t="e">
        <f>VLOOKUP(C132,IT!C:C,2,FALSE)</f>
        <v>#REF!</v>
      </c>
      <c r="F132" s="47" t="s">
        <v>234</v>
      </c>
      <c r="G132" s="47" t="s">
        <v>1159</v>
      </c>
      <c r="H132" s="43" t="e">
        <f>VLOOKUP(F132,IT!C:C,2,FALSE)</f>
        <v>#REF!</v>
      </c>
      <c r="I132" s="43" t="str">
        <f t="shared" si="6"/>
        <v>Nicht kumulierbar mit Leistung: 10.146.000</v>
      </c>
      <c r="J132" s="43" t="str">
        <f t="shared" si="7"/>
        <v>Non cumulable avec chapitre : 10.146.000</v>
      </c>
      <c r="K132" s="43" t="str">
        <f t="shared" si="8"/>
        <v>Non cumulabile col capitolo: 10.146.000</v>
      </c>
      <c r="L132" s="44">
        <v>45292</v>
      </c>
      <c r="M132" s="18">
        <v>401768</v>
      </c>
    </row>
    <row r="133" spans="1:13" x14ac:dyDescent="0.2">
      <c r="A133" s="17" t="s">
        <v>1368</v>
      </c>
      <c r="B133" s="47"/>
      <c r="C133" s="47" t="s">
        <v>229</v>
      </c>
      <c r="D133" s="47" t="s">
        <v>1159</v>
      </c>
      <c r="E133" s="65" t="e">
        <f>VLOOKUP(C133,IT!C:C,2,FALSE)</f>
        <v>#REF!</v>
      </c>
      <c r="F133" s="47" t="s">
        <v>1244</v>
      </c>
      <c r="G133" s="47" t="s">
        <v>1159</v>
      </c>
      <c r="H133" s="43" t="e">
        <f>VLOOKUP(F133,IT!C:C,2,FALSE)</f>
        <v>#REF!</v>
      </c>
      <c r="I133" s="43" t="str">
        <f t="shared" si="6"/>
        <v>Nicht kumulierbar mit Leistung: 10.146.100</v>
      </c>
      <c r="J133" s="43" t="str">
        <f t="shared" si="7"/>
        <v>Non cumulable avec chapitre : 10.146.100</v>
      </c>
      <c r="K133" s="43" t="str">
        <f t="shared" si="8"/>
        <v>Non cumulabile col capitolo: 10.146.100</v>
      </c>
      <c r="L133" s="44">
        <v>45292</v>
      </c>
      <c r="M133" s="18">
        <v>401768</v>
      </c>
    </row>
    <row r="134" spans="1:13" x14ac:dyDescent="0.2">
      <c r="A134" s="17" t="s">
        <v>1368</v>
      </c>
      <c r="B134" s="47"/>
      <c r="C134" s="47" t="s">
        <v>229</v>
      </c>
      <c r="D134" s="47" t="s">
        <v>1159</v>
      </c>
      <c r="E134" s="65" t="e">
        <f>VLOOKUP(C134,IT!C:C,2,FALSE)</f>
        <v>#REF!</v>
      </c>
      <c r="F134" s="47" t="s">
        <v>236</v>
      </c>
      <c r="G134" s="47" t="s">
        <v>1159</v>
      </c>
      <c r="H134" s="43" t="e">
        <f>VLOOKUP(F134,IT!C:C,2,FALSE)</f>
        <v>#REF!</v>
      </c>
      <c r="I134" s="43" t="str">
        <f t="shared" si="6"/>
        <v>Nicht kumulierbar mit Leistung: 10.148.000</v>
      </c>
      <c r="J134" s="43" t="str">
        <f t="shared" si="7"/>
        <v>Non cumulable avec chapitre : 10.148.000</v>
      </c>
      <c r="K134" s="43" t="str">
        <f t="shared" si="8"/>
        <v>Non cumulabile col capitolo: 10.148.000</v>
      </c>
      <c r="L134" s="44">
        <v>45292</v>
      </c>
      <c r="M134" s="18">
        <v>401768</v>
      </c>
    </row>
    <row r="135" spans="1:13" x14ac:dyDescent="0.2">
      <c r="A135" s="17" t="s">
        <v>1368</v>
      </c>
      <c r="B135" s="47"/>
      <c r="C135" s="47" t="s">
        <v>229</v>
      </c>
      <c r="D135" s="47" t="s">
        <v>1159</v>
      </c>
      <c r="E135" s="65" t="e">
        <f>VLOOKUP(C135,IT!C:C,2,FALSE)</f>
        <v>#REF!</v>
      </c>
      <c r="F135" s="47" t="s">
        <v>1486</v>
      </c>
      <c r="G135" s="47" t="s">
        <v>1159</v>
      </c>
      <c r="H135" s="43" t="e">
        <f>VLOOKUP(F135,IT!C:C,2,FALSE)</f>
        <v>#REF!</v>
      </c>
      <c r="I135" s="43" t="str">
        <f t="shared" si="6"/>
        <v>Nicht kumulierbar mit Leistung: 10.148.010</v>
      </c>
      <c r="J135" s="43" t="str">
        <f t="shared" si="7"/>
        <v>Non cumulable avec chapitre : 10.148.010</v>
      </c>
      <c r="K135" s="43" t="str">
        <f t="shared" si="8"/>
        <v>Non cumulabile col capitolo: 10.148.010</v>
      </c>
      <c r="L135" s="44">
        <v>45931</v>
      </c>
      <c r="M135" s="18">
        <v>401768</v>
      </c>
    </row>
    <row r="136" spans="1:13" x14ac:dyDescent="0.2">
      <c r="A136" s="33" t="s">
        <v>1368</v>
      </c>
      <c r="B136" s="34"/>
      <c r="C136" s="34" t="s">
        <v>229</v>
      </c>
      <c r="D136" s="34" t="s">
        <v>1159</v>
      </c>
      <c r="E136" s="63" t="e">
        <f>VLOOKUP(C136,IT!C:C,2,FALSE)</f>
        <v>#REF!</v>
      </c>
      <c r="F136" s="34" t="s">
        <v>1247</v>
      </c>
      <c r="G136" s="34" t="s">
        <v>1159</v>
      </c>
      <c r="H136" s="35" t="e">
        <f>VLOOKUP(F136,IT!C:C,2,FALSE)</f>
        <v>#REF!</v>
      </c>
      <c r="I136" s="35" t="str">
        <f t="shared" si="6"/>
        <v>Nicht kumulierbar mit Leistung: 10.148.100</v>
      </c>
      <c r="J136" s="35" t="str">
        <f t="shared" si="7"/>
        <v>Non cumulable avec chapitre : 10.148.100</v>
      </c>
      <c r="K136" s="35" t="str">
        <f t="shared" si="8"/>
        <v>Non cumulabile col capitolo: 10.148.100</v>
      </c>
      <c r="L136" s="36">
        <v>45292</v>
      </c>
      <c r="M136" s="37">
        <v>401768</v>
      </c>
    </row>
    <row r="137" spans="1:13" x14ac:dyDescent="0.2">
      <c r="A137" s="19" t="s">
        <v>1368</v>
      </c>
      <c r="B137" s="20"/>
      <c r="C137" s="20" t="s">
        <v>230</v>
      </c>
      <c r="D137" s="20" t="s">
        <v>1159</v>
      </c>
      <c r="E137" s="61" t="e">
        <f>VLOOKUP(C137,IT!C:C,2,FALSE)</f>
        <v>#REF!</v>
      </c>
      <c r="F137" s="20" t="s">
        <v>229</v>
      </c>
      <c r="G137" s="20" t="s">
        <v>1159</v>
      </c>
      <c r="H137" s="21" t="e">
        <f>VLOOKUP(F137,IT!C:C,2,FALSE)</f>
        <v>#REF!</v>
      </c>
      <c r="I137" s="21" t="str">
        <f t="shared" si="6"/>
        <v>Nicht kumulierbar mit Leistung: 10.141.000</v>
      </c>
      <c r="J137" s="21" t="str">
        <f t="shared" si="7"/>
        <v>Non cumulable avec chapitre : 10.141.000</v>
      </c>
      <c r="K137" s="21" t="str">
        <f t="shared" si="8"/>
        <v>Non cumulabile col capitolo: 10.141.000</v>
      </c>
      <c r="L137" s="23">
        <v>45292</v>
      </c>
      <c r="M137" s="24">
        <v>401768</v>
      </c>
    </row>
    <row r="138" spans="1:13" x14ac:dyDescent="0.2">
      <c r="A138" s="25" t="s">
        <v>1368</v>
      </c>
      <c r="B138" s="45"/>
      <c r="C138" s="45" t="s">
        <v>230</v>
      </c>
      <c r="D138" s="45" t="s">
        <v>1159</v>
      </c>
      <c r="E138" s="64" t="e">
        <f>VLOOKUP(C138,IT!C:C,2,FALSE)</f>
        <v>#REF!</v>
      </c>
      <c r="F138" s="45" t="s">
        <v>231</v>
      </c>
      <c r="G138" s="45" t="s">
        <v>1159</v>
      </c>
      <c r="H138" s="46" t="e">
        <f>VLOOKUP(F138,IT!C:C,2,FALSE)</f>
        <v>#REF!</v>
      </c>
      <c r="I138" s="46" t="str">
        <f t="shared" si="6"/>
        <v>Nicht kumulierbar mit Leistung: 10.143.000</v>
      </c>
      <c r="J138" s="46" t="str">
        <f t="shared" si="7"/>
        <v>Non cumulable avec chapitre : 10.143.000</v>
      </c>
      <c r="K138" s="46" t="str">
        <f t="shared" si="8"/>
        <v>Non cumulabile col capitolo: 10.143.000</v>
      </c>
      <c r="L138" s="59">
        <v>45292</v>
      </c>
      <c r="M138" s="26">
        <v>401768</v>
      </c>
    </row>
    <row r="139" spans="1:13" x14ac:dyDescent="0.2">
      <c r="A139" s="25" t="s">
        <v>1368</v>
      </c>
      <c r="B139" s="45"/>
      <c r="C139" s="45" t="s">
        <v>230</v>
      </c>
      <c r="D139" s="45" t="s">
        <v>1159</v>
      </c>
      <c r="E139" s="64" t="e">
        <f>VLOOKUP(C139,IT!C:C,2,FALSE)</f>
        <v>#REF!</v>
      </c>
      <c r="F139" s="45" t="s">
        <v>233</v>
      </c>
      <c r="G139" s="45" t="s">
        <v>1159</v>
      </c>
      <c r="H139" s="46" t="e">
        <f>VLOOKUP(F139,IT!C:C,2,FALSE)</f>
        <v>#REF!</v>
      </c>
      <c r="I139" s="46" t="str">
        <f t="shared" si="6"/>
        <v>Nicht kumulierbar mit Leistung: 10.145.000</v>
      </c>
      <c r="J139" s="46" t="str">
        <f t="shared" si="7"/>
        <v>Non cumulable avec chapitre : 10.145.000</v>
      </c>
      <c r="K139" s="46" t="str">
        <f t="shared" si="8"/>
        <v>Non cumulabile col capitolo: 10.145.000</v>
      </c>
      <c r="L139" s="59">
        <v>45292</v>
      </c>
      <c r="M139" s="26">
        <v>401768</v>
      </c>
    </row>
    <row r="140" spans="1:13" x14ac:dyDescent="0.2">
      <c r="A140" s="25" t="s">
        <v>1368</v>
      </c>
      <c r="B140" s="45"/>
      <c r="C140" s="45" t="s">
        <v>230</v>
      </c>
      <c r="D140" s="45" t="s">
        <v>1159</v>
      </c>
      <c r="E140" s="64" t="e">
        <f>VLOOKUP(C140,IT!C:C,2,FALSE)</f>
        <v>#REF!</v>
      </c>
      <c r="F140" s="45" t="s">
        <v>1243</v>
      </c>
      <c r="G140" s="45" t="s">
        <v>1159</v>
      </c>
      <c r="H140" s="46" t="e">
        <f>VLOOKUP(F140,IT!C:C,2,FALSE)</f>
        <v>#REF!</v>
      </c>
      <c r="I140" s="46" t="str">
        <f t="shared" si="6"/>
        <v>Nicht kumulierbar mit Leistung: 10.145.100</v>
      </c>
      <c r="J140" s="46" t="str">
        <f t="shared" si="7"/>
        <v>Non cumulable avec chapitre : 10.145.100</v>
      </c>
      <c r="K140" s="46" t="str">
        <f t="shared" si="8"/>
        <v>Non cumulabile col capitolo: 10.145.100</v>
      </c>
      <c r="L140" s="59">
        <v>45292</v>
      </c>
      <c r="M140" s="26">
        <v>401768</v>
      </c>
    </row>
    <row r="141" spans="1:13" x14ac:dyDescent="0.2">
      <c r="A141" s="25" t="s">
        <v>1368</v>
      </c>
      <c r="B141" s="45"/>
      <c r="C141" s="45" t="s">
        <v>230</v>
      </c>
      <c r="D141" s="45" t="s">
        <v>1159</v>
      </c>
      <c r="E141" s="64" t="e">
        <f>VLOOKUP(C141,IT!C:C,2,FALSE)</f>
        <v>#REF!</v>
      </c>
      <c r="F141" s="45" t="s">
        <v>235</v>
      </c>
      <c r="G141" s="45" t="s">
        <v>1159</v>
      </c>
      <c r="H141" s="46" t="e">
        <f>VLOOKUP(F141,IT!C:C,2,FALSE)</f>
        <v>#REF!</v>
      </c>
      <c r="I141" s="46" t="str">
        <f t="shared" si="6"/>
        <v>Nicht kumulierbar mit Leistung: 10.147.000</v>
      </c>
      <c r="J141" s="46" t="str">
        <f t="shared" si="7"/>
        <v>Non cumulable avec chapitre : 10.147.000</v>
      </c>
      <c r="K141" s="46" t="str">
        <f t="shared" si="8"/>
        <v>Non cumulabile col capitolo: 10.147.000</v>
      </c>
      <c r="L141" s="59">
        <v>45292</v>
      </c>
      <c r="M141" s="26">
        <v>401768</v>
      </c>
    </row>
    <row r="142" spans="1:13" x14ac:dyDescent="0.2">
      <c r="A142" s="25" t="s">
        <v>1368</v>
      </c>
      <c r="B142" s="45"/>
      <c r="C142" s="45" t="s">
        <v>230</v>
      </c>
      <c r="D142" s="45" t="s">
        <v>1159</v>
      </c>
      <c r="E142" s="64" t="e">
        <f>VLOOKUP(C142,IT!C:C,2,FALSE)</f>
        <v>#REF!</v>
      </c>
      <c r="F142" s="45" t="s">
        <v>1485</v>
      </c>
      <c r="G142" s="45" t="s">
        <v>1159</v>
      </c>
      <c r="H142" s="46" t="e">
        <f>VLOOKUP(F142,IT!C:C,2,FALSE)</f>
        <v>#REF!</v>
      </c>
      <c r="I142" s="46" t="str">
        <f t="shared" si="6"/>
        <v>Nicht kumulierbar mit Leistung: 10.147.010</v>
      </c>
      <c r="J142" s="46" t="str">
        <f t="shared" si="7"/>
        <v>Non cumulable avec chapitre : 10.147.010</v>
      </c>
      <c r="K142" s="46" t="str">
        <f t="shared" si="8"/>
        <v>Non cumulabile col capitolo: 10.147.010</v>
      </c>
      <c r="L142" s="59">
        <v>45931</v>
      </c>
      <c r="M142" s="26">
        <v>401768</v>
      </c>
    </row>
    <row r="143" spans="1:13" x14ac:dyDescent="0.2">
      <c r="A143" s="27" t="s">
        <v>1368</v>
      </c>
      <c r="B143" s="28"/>
      <c r="C143" s="28" t="s">
        <v>230</v>
      </c>
      <c r="D143" s="28" t="s">
        <v>1159</v>
      </c>
      <c r="E143" s="62" t="e">
        <f>VLOOKUP(C143,IT!C:C,2,FALSE)</f>
        <v>#REF!</v>
      </c>
      <c r="F143" s="28" t="s">
        <v>1246</v>
      </c>
      <c r="G143" s="28" t="s">
        <v>1159</v>
      </c>
      <c r="H143" s="29" t="e">
        <f>VLOOKUP(F143,IT!C:C,2,FALSE)</f>
        <v>#REF!</v>
      </c>
      <c r="I143" s="29" t="str">
        <f t="shared" si="6"/>
        <v>Nicht kumulierbar mit Leistung: 10.147.100</v>
      </c>
      <c r="J143" s="29" t="str">
        <f t="shared" si="7"/>
        <v>Non cumulable avec chapitre : 10.147.100</v>
      </c>
      <c r="K143" s="29" t="str">
        <f t="shared" si="8"/>
        <v>Non cumulabile col capitolo: 10.147.100</v>
      </c>
      <c r="L143" s="30">
        <v>45292</v>
      </c>
      <c r="M143" s="31">
        <v>401768</v>
      </c>
    </row>
    <row r="144" spans="1:13" x14ac:dyDescent="0.2">
      <c r="A144" s="12" t="s">
        <v>1368</v>
      </c>
      <c r="B144" s="13"/>
      <c r="C144" s="13" t="s">
        <v>231</v>
      </c>
      <c r="D144" s="13" t="s">
        <v>1159</v>
      </c>
      <c r="E144" s="60" t="e">
        <f>VLOOKUP(C144,IT!C:C,2,FALSE)</f>
        <v>#REF!</v>
      </c>
      <c r="F144" s="13" t="s">
        <v>230</v>
      </c>
      <c r="G144" s="13" t="s">
        <v>1159</v>
      </c>
      <c r="H144" s="14" t="e">
        <f>VLOOKUP(F144,IT!C:C,2,FALSE)</f>
        <v>#REF!</v>
      </c>
      <c r="I144" s="14" t="str">
        <f t="shared" ref="I144:I157" si="9">CONCATENATE("Nicht kumulierbar mit ",G144,": ",F144)</f>
        <v>Nicht kumulierbar mit Leistung: 10.142.000</v>
      </c>
      <c r="J144" s="14" t="str">
        <f t="shared" si="7"/>
        <v>Non cumulable avec chapitre : 10.142.000</v>
      </c>
      <c r="K144" s="14" t="str">
        <f t="shared" si="8"/>
        <v>Non cumulabile col capitolo: 10.142.000</v>
      </c>
      <c r="L144" s="15">
        <v>45292</v>
      </c>
      <c r="M144" s="16">
        <v>401768</v>
      </c>
    </row>
    <row r="145" spans="1:13" x14ac:dyDescent="0.2">
      <c r="A145" s="17" t="s">
        <v>1368</v>
      </c>
      <c r="B145" s="47"/>
      <c r="C145" s="47" t="s">
        <v>231</v>
      </c>
      <c r="D145" s="47" t="s">
        <v>1159</v>
      </c>
      <c r="E145" s="65" t="e">
        <f>VLOOKUP(C145,IT!C:C,2,FALSE)</f>
        <v>#REF!</v>
      </c>
      <c r="F145" s="47" t="s">
        <v>232</v>
      </c>
      <c r="G145" s="47" t="s">
        <v>1159</v>
      </c>
      <c r="H145" s="43" t="e">
        <f>VLOOKUP(F145,IT!C:C,2,FALSE)</f>
        <v>#REF!</v>
      </c>
      <c r="I145" s="43" t="str">
        <f t="shared" si="9"/>
        <v>Nicht kumulierbar mit Leistung: 10.144.000</v>
      </c>
      <c r="J145" s="43" t="str">
        <f t="shared" si="7"/>
        <v>Non cumulable avec chapitre : 10.144.000</v>
      </c>
      <c r="K145" s="43" t="str">
        <f t="shared" si="8"/>
        <v>Non cumulabile col capitolo: 10.144.000</v>
      </c>
      <c r="L145" s="44">
        <v>45292</v>
      </c>
      <c r="M145" s="18">
        <v>401768</v>
      </c>
    </row>
    <row r="146" spans="1:13" x14ac:dyDescent="0.2">
      <c r="A146" s="17" t="s">
        <v>1368</v>
      </c>
      <c r="B146" s="47"/>
      <c r="C146" s="47" t="s">
        <v>231</v>
      </c>
      <c r="D146" s="47" t="s">
        <v>1159</v>
      </c>
      <c r="E146" s="65" t="e">
        <f>VLOOKUP(C146,IT!C:C,2,FALSE)</f>
        <v>#REF!</v>
      </c>
      <c r="F146" s="47" t="s">
        <v>234</v>
      </c>
      <c r="G146" s="47" t="s">
        <v>1159</v>
      </c>
      <c r="H146" s="43" t="e">
        <f>VLOOKUP(F146,IT!C:C,2,FALSE)</f>
        <v>#REF!</v>
      </c>
      <c r="I146" s="43" t="str">
        <f t="shared" si="9"/>
        <v>Nicht kumulierbar mit Leistung: 10.146.000</v>
      </c>
      <c r="J146" s="43" t="str">
        <f t="shared" si="7"/>
        <v>Non cumulable avec chapitre : 10.146.000</v>
      </c>
      <c r="K146" s="43" t="str">
        <f t="shared" si="8"/>
        <v>Non cumulabile col capitolo: 10.146.000</v>
      </c>
      <c r="L146" s="44">
        <v>45292</v>
      </c>
      <c r="M146" s="18">
        <v>401768</v>
      </c>
    </row>
    <row r="147" spans="1:13" x14ac:dyDescent="0.2">
      <c r="A147" s="17" t="s">
        <v>1368</v>
      </c>
      <c r="B147" s="47"/>
      <c r="C147" s="47" t="s">
        <v>231</v>
      </c>
      <c r="D147" s="47" t="s">
        <v>1159</v>
      </c>
      <c r="E147" s="65" t="e">
        <f>VLOOKUP(C147,IT!C:C,2,FALSE)</f>
        <v>#REF!</v>
      </c>
      <c r="F147" s="47" t="s">
        <v>1244</v>
      </c>
      <c r="G147" s="47" t="s">
        <v>1159</v>
      </c>
      <c r="H147" s="43" t="e">
        <f>VLOOKUP(F147,IT!C:C,2,FALSE)</f>
        <v>#REF!</v>
      </c>
      <c r="I147" s="43" t="str">
        <f t="shared" si="9"/>
        <v>Nicht kumulierbar mit Leistung: 10.146.100</v>
      </c>
      <c r="J147" s="43" t="str">
        <f t="shared" si="7"/>
        <v>Non cumulable avec chapitre : 10.146.100</v>
      </c>
      <c r="K147" s="43" t="str">
        <f t="shared" si="8"/>
        <v>Non cumulabile col capitolo: 10.146.100</v>
      </c>
      <c r="L147" s="44">
        <v>45292</v>
      </c>
      <c r="M147" s="18">
        <v>401768</v>
      </c>
    </row>
    <row r="148" spans="1:13" x14ac:dyDescent="0.2">
      <c r="A148" s="17" t="s">
        <v>1368</v>
      </c>
      <c r="B148" s="47"/>
      <c r="C148" s="47" t="s">
        <v>231</v>
      </c>
      <c r="D148" s="47" t="s">
        <v>1159</v>
      </c>
      <c r="E148" s="65" t="e">
        <f>VLOOKUP(C148,IT!C:C,2,FALSE)</f>
        <v>#REF!</v>
      </c>
      <c r="F148" s="47" t="s">
        <v>236</v>
      </c>
      <c r="G148" s="47" t="s">
        <v>1159</v>
      </c>
      <c r="H148" s="43" t="e">
        <f>VLOOKUP(F148,IT!C:C,2,FALSE)</f>
        <v>#REF!</v>
      </c>
      <c r="I148" s="43" t="str">
        <f t="shared" si="9"/>
        <v>Nicht kumulierbar mit Leistung: 10.148.000</v>
      </c>
      <c r="J148" s="43" t="str">
        <f t="shared" si="7"/>
        <v>Non cumulable avec chapitre : 10.148.000</v>
      </c>
      <c r="K148" s="43" t="str">
        <f t="shared" si="8"/>
        <v>Non cumulabile col capitolo: 10.148.000</v>
      </c>
      <c r="L148" s="44">
        <v>45292</v>
      </c>
      <c r="M148" s="18">
        <v>401768</v>
      </c>
    </row>
    <row r="149" spans="1:13" x14ac:dyDescent="0.2">
      <c r="A149" s="17" t="s">
        <v>1368</v>
      </c>
      <c r="B149" s="47"/>
      <c r="C149" s="47" t="s">
        <v>231</v>
      </c>
      <c r="D149" s="47" t="s">
        <v>1159</v>
      </c>
      <c r="E149" s="65" t="e">
        <f>VLOOKUP(C149,IT!C:C,2,FALSE)</f>
        <v>#REF!</v>
      </c>
      <c r="F149" s="47" t="s">
        <v>1486</v>
      </c>
      <c r="G149" s="47" t="s">
        <v>1159</v>
      </c>
      <c r="H149" s="43" t="e">
        <f>VLOOKUP(F149,IT!C:C,2,FALSE)</f>
        <v>#REF!</v>
      </c>
      <c r="I149" s="43" t="str">
        <f t="shared" si="9"/>
        <v>Nicht kumulierbar mit Leistung: 10.148.010</v>
      </c>
      <c r="J149" s="43" t="str">
        <f t="shared" si="7"/>
        <v>Non cumulable avec chapitre : 10.148.010</v>
      </c>
      <c r="K149" s="43" t="str">
        <f t="shared" si="8"/>
        <v>Non cumulabile col capitolo: 10.148.010</v>
      </c>
      <c r="L149" s="44">
        <v>45931</v>
      </c>
      <c r="M149" s="18">
        <v>401768</v>
      </c>
    </row>
    <row r="150" spans="1:13" x14ac:dyDescent="0.2">
      <c r="A150" s="33" t="s">
        <v>1368</v>
      </c>
      <c r="B150" s="34"/>
      <c r="C150" s="34" t="s">
        <v>231</v>
      </c>
      <c r="D150" s="34" t="s">
        <v>1159</v>
      </c>
      <c r="E150" s="63" t="e">
        <f>VLOOKUP(C150,IT!C:C,2,FALSE)</f>
        <v>#REF!</v>
      </c>
      <c r="F150" s="34" t="s">
        <v>1247</v>
      </c>
      <c r="G150" s="34" t="s">
        <v>1159</v>
      </c>
      <c r="H150" s="35" t="e">
        <f>VLOOKUP(F150,IT!C:C,2,FALSE)</f>
        <v>#REF!</v>
      </c>
      <c r="I150" s="35" t="str">
        <f t="shared" si="9"/>
        <v>Nicht kumulierbar mit Leistung: 10.148.100</v>
      </c>
      <c r="J150" s="35" t="str">
        <f t="shared" si="7"/>
        <v>Non cumulable avec chapitre : 10.148.100</v>
      </c>
      <c r="K150" s="35" t="str">
        <f t="shared" si="8"/>
        <v>Non cumulabile col capitolo: 10.148.100</v>
      </c>
      <c r="L150" s="36">
        <v>45292</v>
      </c>
      <c r="M150" s="37">
        <v>401768</v>
      </c>
    </row>
    <row r="151" spans="1:13" x14ac:dyDescent="0.2">
      <c r="A151" s="19" t="s">
        <v>1368</v>
      </c>
      <c r="B151" s="20"/>
      <c r="C151" s="20" t="s">
        <v>232</v>
      </c>
      <c r="D151" s="20" t="s">
        <v>1159</v>
      </c>
      <c r="E151" s="61" t="e">
        <f>VLOOKUP(C151,IT!C:C,2,FALSE)</f>
        <v>#REF!</v>
      </c>
      <c r="F151" s="20" t="s">
        <v>229</v>
      </c>
      <c r="G151" s="20" t="s">
        <v>1159</v>
      </c>
      <c r="H151" s="21" t="e">
        <f>VLOOKUP(F151,IT!C:C,2,FALSE)</f>
        <v>#REF!</v>
      </c>
      <c r="I151" s="21" t="str">
        <f t="shared" si="9"/>
        <v>Nicht kumulierbar mit Leistung: 10.141.000</v>
      </c>
      <c r="J151" s="21" t="str">
        <f t="shared" si="7"/>
        <v>Non cumulable avec chapitre : 10.141.000</v>
      </c>
      <c r="K151" s="21" t="str">
        <f t="shared" si="8"/>
        <v>Non cumulabile col capitolo: 10.141.000</v>
      </c>
      <c r="L151" s="23">
        <v>45292</v>
      </c>
      <c r="M151" s="24">
        <v>401768</v>
      </c>
    </row>
    <row r="152" spans="1:13" x14ac:dyDescent="0.2">
      <c r="A152" s="25" t="s">
        <v>1368</v>
      </c>
      <c r="B152" s="45"/>
      <c r="C152" s="45" t="s">
        <v>232</v>
      </c>
      <c r="D152" s="45" t="s">
        <v>1159</v>
      </c>
      <c r="E152" s="64" t="e">
        <f>VLOOKUP(C152,IT!C:C,2,FALSE)</f>
        <v>#REF!</v>
      </c>
      <c r="F152" s="45" t="s">
        <v>231</v>
      </c>
      <c r="G152" s="45" t="s">
        <v>1159</v>
      </c>
      <c r="H152" s="46" t="e">
        <f>VLOOKUP(F152,IT!C:C,2,FALSE)</f>
        <v>#REF!</v>
      </c>
      <c r="I152" s="46" t="str">
        <f t="shared" si="9"/>
        <v>Nicht kumulierbar mit Leistung: 10.143.000</v>
      </c>
      <c r="J152" s="46" t="str">
        <f t="shared" si="7"/>
        <v>Non cumulable avec chapitre : 10.143.000</v>
      </c>
      <c r="K152" s="46" t="str">
        <f t="shared" si="8"/>
        <v>Non cumulabile col capitolo: 10.143.000</v>
      </c>
      <c r="L152" s="59">
        <v>45292</v>
      </c>
      <c r="M152" s="26">
        <v>401768</v>
      </c>
    </row>
    <row r="153" spans="1:13" x14ac:dyDescent="0.2">
      <c r="A153" s="25" t="s">
        <v>1368</v>
      </c>
      <c r="B153" s="45"/>
      <c r="C153" s="45" t="s">
        <v>232</v>
      </c>
      <c r="D153" s="45" t="s">
        <v>1159</v>
      </c>
      <c r="E153" s="64" t="e">
        <f>VLOOKUP(C153,IT!C:C,2,FALSE)</f>
        <v>#REF!</v>
      </c>
      <c r="F153" s="45" t="s">
        <v>233</v>
      </c>
      <c r="G153" s="45" t="s">
        <v>1159</v>
      </c>
      <c r="H153" s="46" t="e">
        <f>VLOOKUP(F153,IT!C:C,2,FALSE)</f>
        <v>#REF!</v>
      </c>
      <c r="I153" s="46" t="str">
        <f t="shared" si="9"/>
        <v>Nicht kumulierbar mit Leistung: 10.145.000</v>
      </c>
      <c r="J153" s="46" t="str">
        <f t="shared" si="7"/>
        <v>Non cumulable avec chapitre : 10.145.000</v>
      </c>
      <c r="K153" s="46" t="str">
        <f t="shared" si="8"/>
        <v>Non cumulabile col capitolo: 10.145.000</v>
      </c>
      <c r="L153" s="59">
        <v>45292</v>
      </c>
      <c r="M153" s="26">
        <v>401768</v>
      </c>
    </row>
    <row r="154" spans="1:13" x14ac:dyDescent="0.2">
      <c r="A154" s="25" t="s">
        <v>1368</v>
      </c>
      <c r="B154" s="45"/>
      <c r="C154" s="45" t="s">
        <v>232</v>
      </c>
      <c r="D154" s="45" t="s">
        <v>1159</v>
      </c>
      <c r="E154" s="64" t="e">
        <f>VLOOKUP(C154,IT!C:C,2,FALSE)</f>
        <v>#REF!</v>
      </c>
      <c r="F154" s="45" t="s">
        <v>1243</v>
      </c>
      <c r="G154" s="45" t="s">
        <v>1159</v>
      </c>
      <c r="H154" s="46" t="e">
        <f>VLOOKUP(F154,IT!C:C,2,FALSE)</f>
        <v>#REF!</v>
      </c>
      <c r="I154" s="46" t="str">
        <f t="shared" si="9"/>
        <v>Nicht kumulierbar mit Leistung: 10.145.100</v>
      </c>
      <c r="J154" s="46" t="str">
        <f t="shared" si="7"/>
        <v>Non cumulable avec chapitre : 10.145.100</v>
      </c>
      <c r="K154" s="46" t="str">
        <f t="shared" si="8"/>
        <v>Non cumulabile col capitolo: 10.145.100</v>
      </c>
      <c r="L154" s="59">
        <v>45292</v>
      </c>
      <c r="M154" s="26">
        <v>401768</v>
      </c>
    </row>
    <row r="155" spans="1:13" x14ac:dyDescent="0.2">
      <c r="A155" s="25" t="s">
        <v>1368</v>
      </c>
      <c r="B155" s="45"/>
      <c r="C155" s="45" t="s">
        <v>232</v>
      </c>
      <c r="D155" s="45" t="s">
        <v>1159</v>
      </c>
      <c r="E155" s="64" t="e">
        <f>VLOOKUP(C155,IT!C:C,2,FALSE)</f>
        <v>#REF!</v>
      </c>
      <c r="F155" s="45" t="s">
        <v>235</v>
      </c>
      <c r="G155" s="45" t="s">
        <v>1159</v>
      </c>
      <c r="H155" s="46" t="e">
        <f>VLOOKUP(F155,IT!C:C,2,FALSE)</f>
        <v>#REF!</v>
      </c>
      <c r="I155" s="46" t="str">
        <f t="shared" si="9"/>
        <v>Nicht kumulierbar mit Leistung: 10.147.000</v>
      </c>
      <c r="J155" s="46" t="str">
        <f t="shared" si="7"/>
        <v>Non cumulable avec chapitre : 10.147.000</v>
      </c>
      <c r="K155" s="46" t="str">
        <f t="shared" si="8"/>
        <v>Non cumulabile col capitolo: 10.147.000</v>
      </c>
      <c r="L155" s="59">
        <v>45292</v>
      </c>
      <c r="M155" s="26">
        <v>401768</v>
      </c>
    </row>
    <row r="156" spans="1:13" x14ac:dyDescent="0.2">
      <c r="A156" s="25" t="s">
        <v>1368</v>
      </c>
      <c r="B156" s="45"/>
      <c r="C156" s="45" t="s">
        <v>232</v>
      </c>
      <c r="D156" s="45" t="s">
        <v>1159</v>
      </c>
      <c r="E156" s="64" t="e">
        <f>VLOOKUP(C156,IT!C:C,2,FALSE)</f>
        <v>#REF!</v>
      </c>
      <c r="F156" s="45" t="s">
        <v>1485</v>
      </c>
      <c r="G156" s="45" t="s">
        <v>1159</v>
      </c>
      <c r="H156" s="46" t="e">
        <f>VLOOKUP(F156,IT!C:C,2,FALSE)</f>
        <v>#REF!</v>
      </c>
      <c r="I156" s="46" t="str">
        <f t="shared" si="9"/>
        <v>Nicht kumulierbar mit Leistung: 10.147.010</v>
      </c>
      <c r="J156" s="46" t="str">
        <f t="shared" si="7"/>
        <v>Non cumulable avec chapitre : 10.147.010</v>
      </c>
      <c r="K156" s="46" t="str">
        <f t="shared" si="8"/>
        <v>Non cumulabile col capitolo: 10.147.010</v>
      </c>
      <c r="L156" s="59">
        <v>45931</v>
      </c>
      <c r="M156" s="26">
        <v>401768</v>
      </c>
    </row>
    <row r="157" spans="1:13" x14ac:dyDescent="0.2">
      <c r="A157" s="27" t="s">
        <v>1368</v>
      </c>
      <c r="B157" s="28"/>
      <c r="C157" s="28" t="s">
        <v>232</v>
      </c>
      <c r="D157" s="28" t="s">
        <v>1159</v>
      </c>
      <c r="E157" s="62" t="e">
        <f>VLOOKUP(C157,IT!C:C,2,FALSE)</f>
        <v>#REF!</v>
      </c>
      <c r="F157" s="28" t="s">
        <v>1246</v>
      </c>
      <c r="G157" s="28" t="s">
        <v>1159</v>
      </c>
      <c r="H157" s="29" t="e">
        <f>VLOOKUP(F157,IT!C:C,2,FALSE)</f>
        <v>#REF!</v>
      </c>
      <c r="I157" s="29" t="str">
        <f t="shared" si="9"/>
        <v>Nicht kumulierbar mit Leistung: 10.147.100</v>
      </c>
      <c r="J157" s="29" t="str">
        <f t="shared" si="7"/>
        <v>Non cumulable avec chapitre : 10.147.100</v>
      </c>
      <c r="K157" s="29" t="str">
        <f t="shared" si="8"/>
        <v>Non cumulabile col capitolo: 10.147.100</v>
      </c>
      <c r="L157" s="30">
        <v>45292</v>
      </c>
      <c r="M157" s="31">
        <v>401768</v>
      </c>
    </row>
    <row r="158" spans="1:13" x14ac:dyDescent="0.2">
      <c r="A158" s="12" t="s">
        <v>1368</v>
      </c>
      <c r="B158" s="13"/>
      <c r="C158" s="13" t="s">
        <v>233</v>
      </c>
      <c r="D158" s="13" t="s">
        <v>1159</v>
      </c>
      <c r="E158" s="60" t="e">
        <f>VLOOKUP(C158,IT!C:C,2,FALSE)</f>
        <v>#REF!</v>
      </c>
      <c r="F158" s="13" t="s">
        <v>230</v>
      </c>
      <c r="G158" s="13" t="s">
        <v>1159</v>
      </c>
      <c r="H158" s="14" t="e">
        <f>VLOOKUP(F158,IT!C:C,2,FALSE)</f>
        <v>#REF!</v>
      </c>
      <c r="I158" s="14" t="str">
        <f t="shared" ref="I158:I185" si="10">CONCATENATE("Nicht kumulierbar mit ",G158,": ",F158)</f>
        <v>Nicht kumulierbar mit Leistung: 10.142.000</v>
      </c>
      <c r="J158" s="14" t="str">
        <f t="shared" si="7"/>
        <v>Non cumulable avec chapitre : 10.142.000</v>
      </c>
      <c r="K158" s="14" t="str">
        <f t="shared" si="8"/>
        <v>Non cumulabile col capitolo: 10.142.000</v>
      </c>
      <c r="L158" s="15">
        <v>45292</v>
      </c>
      <c r="M158" s="16">
        <v>401768</v>
      </c>
    </row>
    <row r="159" spans="1:13" x14ac:dyDescent="0.2">
      <c r="A159" s="17" t="s">
        <v>1368</v>
      </c>
      <c r="B159" s="47"/>
      <c r="C159" s="47" t="s">
        <v>233</v>
      </c>
      <c r="D159" s="47" t="s">
        <v>1159</v>
      </c>
      <c r="E159" s="65" t="e">
        <f>VLOOKUP(C159,IT!C:C,2,FALSE)</f>
        <v>#REF!</v>
      </c>
      <c r="F159" s="47" t="s">
        <v>232</v>
      </c>
      <c r="G159" s="47" t="s">
        <v>1159</v>
      </c>
      <c r="H159" s="43" t="e">
        <f>VLOOKUP(F159,IT!C:C,2,FALSE)</f>
        <v>#REF!</v>
      </c>
      <c r="I159" s="43" t="str">
        <f t="shared" si="10"/>
        <v>Nicht kumulierbar mit Leistung: 10.144.000</v>
      </c>
      <c r="J159" s="43" t="str">
        <f t="shared" si="7"/>
        <v>Non cumulable avec chapitre : 10.144.000</v>
      </c>
      <c r="K159" s="43" t="str">
        <f t="shared" si="8"/>
        <v>Non cumulabile col capitolo: 10.144.000</v>
      </c>
      <c r="L159" s="44">
        <v>45292</v>
      </c>
      <c r="M159" s="18">
        <v>401768</v>
      </c>
    </row>
    <row r="160" spans="1:13" x14ac:dyDescent="0.2">
      <c r="A160" s="17" t="s">
        <v>1368</v>
      </c>
      <c r="B160" s="47"/>
      <c r="C160" s="47" t="s">
        <v>233</v>
      </c>
      <c r="D160" s="47" t="s">
        <v>1159</v>
      </c>
      <c r="E160" s="65" t="e">
        <f>VLOOKUP(C160,IT!C:C,2,FALSE)</f>
        <v>#REF!</v>
      </c>
      <c r="F160" s="47" t="s">
        <v>234</v>
      </c>
      <c r="G160" s="47" t="s">
        <v>1159</v>
      </c>
      <c r="H160" s="43" t="e">
        <f>VLOOKUP(F160,IT!C:C,2,FALSE)</f>
        <v>#REF!</v>
      </c>
      <c r="I160" s="43" t="str">
        <f t="shared" si="10"/>
        <v>Nicht kumulierbar mit Leistung: 10.146.000</v>
      </c>
      <c r="J160" s="43" t="str">
        <f t="shared" si="7"/>
        <v>Non cumulable avec chapitre : 10.146.000</v>
      </c>
      <c r="K160" s="43" t="str">
        <f t="shared" si="8"/>
        <v>Non cumulabile col capitolo: 10.146.000</v>
      </c>
      <c r="L160" s="44">
        <v>45292</v>
      </c>
      <c r="M160" s="18">
        <v>401768</v>
      </c>
    </row>
    <row r="161" spans="1:13" x14ac:dyDescent="0.2">
      <c r="A161" s="17" t="s">
        <v>1368</v>
      </c>
      <c r="B161" s="47"/>
      <c r="C161" s="47" t="s">
        <v>233</v>
      </c>
      <c r="D161" s="47" t="s">
        <v>1159</v>
      </c>
      <c r="E161" s="65" t="e">
        <f>VLOOKUP(C161,IT!C:C,2,FALSE)</f>
        <v>#REF!</v>
      </c>
      <c r="F161" s="47" t="s">
        <v>1244</v>
      </c>
      <c r="G161" s="47" t="s">
        <v>1159</v>
      </c>
      <c r="H161" s="43" t="e">
        <f>VLOOKUP(F161,IT!C:C,2,FALSE)</f>
        <v>#REF!</v>
      </c>
      <c r="I161" s="43" t="str">
        <f t="shared" si="10"/>
        <v>Nicht kumulierbar mit Leistung: 10.146.100</v>
      </c>
      <c r="J161" s="43" t="str">
        <f t="shared" si="7"/>
        <v>Non cumulable avec chapitre : 10.146.100</v>
      </c>
      <c r="K161" s="43" t="str">
        <f t="shared" si="8"/>
        <v>Non cumulabile col capitolo: 10.146.100</v>
      </c>
      <c r="L161" s="44">
        <v>45292</v>
      </c>
      <c r="M161" s="18">
        <v>401768</v>
      </c>
    </row>
    <row r="162" spans="1:13" x14ac:dyDescent="0.2">
      <c r="A162" s="17" t="s">
        <v>1368</v>
      </c>
      <c r="B162" s="47"/>
      <c r="C162" s="47" t="s">
        <v>233</v>
      </c>
      <c r="D162" s="47" t="s">
        <v>1159</v>
      </c>
      <c r="E162" s="65" t="e">
        <f>VLOOKUP(C162,IT!C:C,2,FALSE)</f>
        <v>#REF!</v>
      </c>
      <c r="F162" s="47" t="s">
        <v>236</v>
      </c>
      <c r="G162" s="47" t="s">
        <v>1159</v>
      </c>
      <c r="H162" s="43" t="e">
        <f>VLOOKUP(F162,IT!C:C,2,FALSE)</f>
        <v>#REF!</v>
      </c>
      <c r="I162" s="43" t="str">
        <f t="shared" si="10"/>
        <v>Nicht kumulierbar mit Leistung: 10.148.000</v>
      </c>
      <c r="J162" s="43" t="str">
        <f t="shared" si="7"/>
        <v>Non cumulable avec chapitre : 10.148.000</v>
      </c>
      <c r="K162" s="43" t="str">
        <f t="shared" si="8"/>
        <v>Non cumulabile col capitolo: 10.148.000</v>
      </c>
      <c r="L162" s="44">
        <v>45292</v>
      </c>
      <c r="M162" s="18">
        <v>401768</v>
      </c>
    </row>
    <row r="163" spans="1:13" x14ac:dyDescent="0.2">
      <c r="A163" s="17" t="s">
        <v>1368</v>
      </c>
      <c r="B163" s="47"/>
      <c r="C163" s="47" t="s">
        <v>233</v>
      </c>
      <c r="D163" s="47" t="s">
        <v>1159</v>
      </c>
      <c r="E163" s="65" t="e">
        <f>VLOOKUP(C163,IT!C:C,2,FALSE)</f>
        <v>#REF!</v>
      </c>
      <c r="F163" s="47" t="s">
        <v>1486</v>
      </c>
      <c r="G163" s="47" t="s">
        <v>1159</v>
      </c>
      <c r="H163" s="43" t="e">
        <f>VLOOKUP(F163,IT!C:C,2,FALSE)</f>
        <v>#REF!</v>
      </c>
      <c r="I163" s="43" t="str">
        <f t="shared" si="10"/>
        <v>Nicht kumulierbar mit Leistung: 10.148.010</v>
      </c>
      <c r="J163" s="43" t="str">
        <f t="shared" si="7"/>
        <v>Non cumulable avec chapitre : 10.148.010</v>
      </c>
      <c r="K163" s="43" t="str">
        <f t="shared" si="8"/>
        <v>Non cumulabile col capitolo: 10.148.010</v>
      </c>
      <c r="L163" s="44">
        <v>45931</v>
      </c>
      <c r="M163" s="18">
        <v>401768</v>
      </c>
    </row>
    <row r="164" spans="1:13" x14ac:dyDescent="0.2">
      <c r="A164" s="33" t="s">
        <v>1368</v>
      </c>
      <c r="B164" s="34"/>
      <c r="C164" s="34" t="s">
        <v>233</v>
      </c>
      <c r="D164" s="34" t="s">
        <v>1159</v>
      </c>
      <c r="E164" s="63" t="e">
        <f>VLOOKUP(C164,IT!C:C,2,FALSE)</f>
        <v>#REF!</v>
      </c>
      <c r="F164" s="34" t="s">
        <v>1247</v>
      </c>
      <c r="G164" s="34" t="s">
        <v>1159</v>
      </c>
      <c r="H164" s="35" t="e">
        <f>VLOOKUP(F164,IT!C:C,2,FALSE)</f>
        <v>#REF!</v>
      </c>
      <c r="I164" s="35" t="str">
        <f t="shared" si="10"/>
        <v>Nicht kumulierbar mit Leistung: 10.148.100</v>
      </c>
      <c r="J164" s="35" t="str">
        <f t="shared" si="7"/>
        <v>Non cumulable avec chapitre : 10.148.100</v>
      </c>
      <c r="K164" s="35" t="str">
        <f t="shared" si="8"/>
        <v>Non cumulabile col capitolo: 10.148.100</v>
      </c>
      <c r="L164" s="36">
        <v>45292</v>
      </c>
      <c r="M164" s="37">
        <v>401768</v>
      </c>
    </row>
    <row r="165" spans="1:13" x14ac:dyDescent="0.2">
      <c r="A165" s="19" t="s">
        <v>1368</v>
      </c>
      <c r="B165" s="20"/>
      <c r="C165" s="20" t="s">
        <v>1243</v>
      </c>
      <c r="D165" s="20" t="s">
        <v>1159</v>
      </c>
      <c r="E165" s="61" t="e">
        <f>VLOOKUP(C165,IT!C:C,2,FALSE)</f>
        <v>#REF!</v>
      </c>
      <c r="F165" s="20" t="s">
        <v>230</v>
      </c>
      <c r="G165" s="20" t="s">
        <v>1159</v>
      </c>
      <c r="H165" s="21" t="e">
        <f>VLOOKUP(F165,IT!C:C,2,FALSE)</f>
        <v>#REF!</v>
      </c>
      <c r="I165" s="21" t="str">
        <f t="shared" si="10"/>
        <v>Nicht kumulierbar mit Leistung: 10.142.000</v>
      </c>
      <c r="J165" s="21" t="str">
        <f t="shared" si="7"/>
        <v>Non cumulable avec chapitre : 10.142.000</v>
      </c>
      <c r="K165" s="21" t="str">
        <f t="shared" si="8"/>
        <v>Non cumulabile col capitolo: 10.142.000</v>
      </c>
      <c r="L165" s="23">
        <v>45292</v>
      </c>
      <c r="M165" s="24">
        <v>401768</v>
      </c>
    </row>
    <row r="166" spans="1:13" x14ac:dyDescent="0.2">
      <c r="A166" s="25" t="s">
        <v>1368</v>
      </c>
      <c r="B166" s="45"/>
      <c r="C166" s="45" t="s">
        <v>1243</v>
      </c>
      <c r="D166" s="45" t="s">
        <v>1159</v>
      </c>
      <c r="E166" s="64" t="e">
        <f>VLOOKUP(C166,IT!C:C,2,FALSE)</f>
        <v>#REF!</v>
      </c>
      <c r="F166" s="45" t="s">
        <v>232</v>
      </c>
      <c r="G166" s="45" t="s">
        <v>1159</v>
      </c>
      <c r="H166" s="46" t="e">
        <f>VLOOKUP(F166,IT!C:C,2,FALSE)</f>
        <v>#REF!</v>
      </c>
      <c r="I166" s="46" t="str">
        <f t="shared" si="10"/>
        <v>Nicht kumulierbar mit Leistung: 10.144.000</v>
      </c>
      <c r="J166" s="46" t="str">
        <f t="shared" si="7"/>
        <v>Non cumulable avec chapitre : 10.144.000</v>
      </c>
      <c r="K166" s="46" t="str">
        <f t="shared" si="8"/>
        <v>Non cumulabile col capitolo: 10.144.000</v>
      </c>
      <c r="L166" s="59">
        <v>45292</v>
      </c>
      <c r="M166" s="26">
        <v>401768</v>
      </c>
    </row>
    <row r="167" spans="1:13" x14ac:dyDescent="0.2">
      <c r="A167" s="25" t="s">
        <v>1368</v>
      </c>
      <c r="B167" s="45"/>
      <c r="C167" s="45" t="s">
        <v>1243</v>
      </c>
      <c r="D167" s="45" t="s">
        <v>1159</v>
      </c>
      <c r="E167" s="64" t="e">
        <f>VLOOKUP(C167,IT!C:C,2,FALSE)</f>
        <v>#REF!</v>
      </c>
      <c r="F167" s="45" t="s">
        <v>234</v>
      </c>
      <c r="G167" s="45" t="s">
        <v>1159</v>
      </c>
      <c r="H167" s="46" t="e">
        <f>VLOOKUP(F167,IT!C:C,2,FALSE)</f>
        <v>#REF!</v>
      </c>
      <c r="I167" s="46" t="str">
        <f t="shared" si="10"/>
        <v>Nicht kumulierbar mit Leistung: 10.146.000</v>
      </c>
      <c r="J167" s="46" t="str">
        <f t="shared" si="7"/>
        <v>Non cumulable avec chapitre : 10.146.000</v>
      </c>
      <c r="K167" s="46" t="str">
        <f t="shared" si="8"/>
        <v>Non cumulabile col capitolo: 10.146.000</v>
      </c>
      <c r="L167" s="59">
        <v>45292</v>
      </c>
      <c r="M167" s="26">
        <v>401768</v>
      </c>
    </row>
    <row r="168" spans="1:13" x14ac:dyDescent="0.2">
      <c r="A168" s="25" t="s">
        <v>1368</v>
      </c>
      <c r="B168" s="45"/>
      <c r="C168" s="45" t="s">
        <v>1243</v>
      </c>
      <c r="D168" s="45" t="s">
        <v>1159</v>
      </c>
      <c r="E168" s="64" t="e">
        <f>VLOOKUP(C168,IT!C:C,2,FALSE)</f>
        <v>#REF!</v>
      </c>
      <c r="F168" s="45" t="s">
        <v>1244</v>
      </c>
      <c r="G168" s="45" t="s">
        <v>1159</v>
      </c>
      <c r="H168" s="46" t="e">
        <f>VLOOKUP(F168,IT!C:C,2,FALSE)</f>
        <v>#REF!</v>
      </c>
      <c r="I168" s="46" t="str">
        <f t="shared" si="10"/>
        <v>Nicht kumulierbar mit Leistung: 10.146.100</v>
      </c>
      <c r="J168" s="46" t="str">
        <f t="shared" si="7"/>
        <v>Non cumulable avec chapitre : 10.146.100</v>
      </c>
      <c r="K168" s="46" t="str">
        <f t="shared" si="8"/>
        <v>Non cumulabile col capitolo: 10.146.100</v>
      </c>
      <c r="L168" s="59">
        <v>45292</v>
      </c>
      <c r="M168" s="26">
        <v>401768</v>
      </c>
    </row>
    <row r="169" spans="1:13" x14ac:dyDescent="0.2">
      <c r="A169" s="25" t="s">
        <v>1368</v>
      </c>
      <c r="B169" s="45"/>
      <c r="C169" s="45" t="s">
        <v>1243</v>
      </c>
      <c r="D169" s="45" t="s">
        <v>1159</v>
      </c>
      <c r="E169" s="64" t="e">
        <f>VLOOKUP(C169,IT!C:C,2,FALSE)</f>
        <v>#REF!</v>
      </c>
      <c r="F169" s="45" t="s">
        <v>236</v>
      </c>
      <c r="G169" s="45" t="s">
        <v>1159</v>
      </c>
      <c r="H169" s="46" t="e">
        <f>VLOOKUP(F169,IT!C:C,2,FALSE)</f>
        <v>#REF!</v>
      </c>
      <c r="I169" s="46" t="str">
        <f t="shared" si="10"/>
        <v>Nicht kumulierbar mit Leistung: 10.148.000</v>
      </c>
      <c r="J169" s="46" t="str">
        <f t="shared" si="7"/>
        <v>Non cumulable avec chapitre : 10.148.000</v>
      </c>
      <c r="K169" s="46" t="str">
        <f t="shared" si="8"/>
        <v>Non cumulabile col capitolo: 10.148.000</v>
      </c>
      <c r="L169" s="59">
        <v>45292</v>
      </c>
      <c r="M169" s="26">
        <v>401768</v>
      </c>
    </row>
    <row r="170" spans="1:13" x14ac:dyDescent="0.2">
      <c r="A170" s="25" t="s">
        <v>1368</v>
      </c>
      <c r="B170" s="45"/>
      <c r="C170" s="45" t="s">
        <v>1243</v>
      </c>
      <c r="D170" s="45" t="s">
        <v>1159</v>
      </c>
      <c r="E170" s="64" t="e">
        <f>VLOOKUP(C170,IT!C:C,2,FALSE)</f>
        <v>#REF!</v>
      </c>
      <c r="F170" s="45" t="s">
        <v>1486</v>
      </c>
      <c r="G170" s="45" t="s">
        <v>1159</v>
      </c>
      <c r="H170" s="46" t="e">
        <f>VLOOKUP(F170,IT!C:C,2,FALSE)</f>
        <v>#REF!</v>
      </c>
      <c r="I170" s="46" t="str">
        <f t="shared" si="10"/>
        <v>Nicht kumulierbar mit Leistung: 10.148.010</v>
      </c>
      <c r="J170" s="46" t="str">
        <f t="shared" si="7"/>
        <v>Non cumulable avec chapitre : 10.148.010</v>
      </c>
      <c r="K170" s="46" t="str">
        <f t="shared" si="8"/>
        <v>Non cumulabile col capitolo: 10.148.010</v>
      </c>
      <c r="L170" s="59">
        <v>45931</v>
      </c>
      <c r="M170" s="26">
        <v>401768</v>
      </c>
    </row>
    <row r="171" spans="1:13" x14ac:dyDescent="0.2">
      <c r="A171" s="27" t="s">
        <v>1368</v>
      </c>
      <c r="B171" s="28"/>
      <c r="C171" s="28" t="s">
        <v>1243</v>
      </c>
      <c r="D171" s="28" t="s">
        <v>1159</v>
      </c>
      <c r="E171" s="62" t="e">
        <f>VLOOKUP(C171,IT!C:C,2,FALSE)</f>
        <v>#REF!</v>
      </c>
      <c r="F171" s="28" t="s">
        <v>1247</v>
      </c>
      <c r="G171" s="28" t="s">
        <v>1159</v>
      </c>
      <c r="H171" s="29" t="e">
        <f>VLOOKUP(F171,IT!C:C,2,FALSE)</f>
        <v>#REF!</v>
      </c>
      <c r="I171" s="29" t="str">
        <f t="shared" si="10"/>
        <v>Nicht kumulierbar mit Leistung: 10.148.100</v>
      </c>
      <c r="J171" s="29" t="str">
        <f t="shared" si="7"/>
        <v>Non cumulable avec chapitre : 10.148.100</v>
      </c>
      <c r="K171" s="29" t="str">
        <f t="shared" si="8"/>
        <v>Non cumulabile col capitolo: 10.148.100</v>
      </c>
      <c r="L171" s="30">
        <v>45292</v>
      </c>
      <c r="M171" s="31">
        <v>401768</v>
      </c>
    </row>
    <row r="172" spans="1:13" x14ac:dyDescent="0.2">
      <c r="A172" s="12" t="s">
        <v>1368</v>
      </c>
      <c r="B172" s="13"/>
      <c r="C172" s="13" t="s">
        <v>234</v>
      </c>
      <c r="D172" s="13" t="s">
        <v>1159</v>
      </c>
      <c r="E172" s="60" t="e">
        <f>VLOOKUP(C172,IT!C:C,2,FALSE)</f>
        <v>#REF!</v>
      </c>
      <c r="F172" s="13" t="s">
        <v>229</v>
      </c>
      <c r="G172" s="13" t="s">
        <v>1159</v>
      </c>
      <c r="H172" s="14" t="e">
        <f>VLOOKUP(F172,IT!C:C,2,FALSE)</f>
        <v>#REF!</v>
      </c>
      <c r="I172" s="14" t="str">
        <f t="shared" si="10"/>
        <v>Nicht kumulierbar mit Leistung: 10.141.000</v>
      </c>
      <c r="J172" s="14" t="str">
        <f t="shared" si="7"/>
        <v>Non cumulable avec chapitre : 10.141.000</v>
      </c>
      <c r="K172" s="14" t="str">
        <f t="shared" si="8"/>
        <v>Non cumulabile col capitolo: 10.141.000</v>
      </c>
      <c r="L172" s="15">
        <v>45292</v>
      </c>
      <c r="M172" s="16">
        <v>401768</v>
      </c>
    </row>
    <row r="173" spans="1:13" x14ac:dyDescent="0.2">
      <c r="A173" s="17" t="s">
        <v>1368</v>
      </c>
      <c r="B173" s="47"/>
      <c r="C173" s="47" t="s">
        <v>234</v>
      </c>
      <c r="D173" s="47" t="s">
        <v>1159</v>
      </c>
      <c r="E173" s="65" t="e">
        <f>VLOOKUP(C173,IT!C:C,2,FALSE)</f>
        <v>#REF!</v>
      </c>
      <c r="F173" s="47" t="s">
        <v>231</v>
      </c>
      <c r="G173" s="47" t="s">
        <v>1159</v>
      </c>
      <c r="H173" s="43" t="e">
        <f>VLOOKUP(F173,IT!C:C,2,FALSE)</f>
        <v>#REF!</v>
      </c>
      <c r="I173" s="43" t="str">
        <f t="shared" si="10"/>
        <v>Nicht kumulierbar mit Leistung: 10.143.000</v>
      </c>
      <c r="J173" s="43" t="str">
        <f t="shared" si="7"/>
        <v>Non cumulable avec chapitre : 10.143.000</v>
      </c>
      <c r="K173" s="43" t="str">
        <f t="shared" si="8"/>
        <v>Non cumulabile col capitolo: 10.143.000</v>
      </c>
      <c r="L173" s="44">
        <v>45292</v>
      </c>
      <c r="M173" s="18">
        <v>401768</v>
      </c>
    </row>
    <row r="174" spans="1:13" x14ac:dyDescent="0.2">
      <c r="A174" s="17" t="s">
        <v>1368</v>
      </c>
      <c r="B174" s="47"/>
      <c r="C174" s="47" t="s">
        <v>234</v>
      </c>
      <c r="D174" s="47" t="s">
        <v>1159</v>
      </c>
      <c r="E174" s="65" t="e">
        <f>VLOOKUP(C174,IT!C:C,2,FALSE)</f>
        <v>#REF!</v>
      </c>
      <c r="F174" s="47" t="s">
        <v>233</v>
      </c>
      <c r="G174" s="47" t="s">
        <v>1159</v>
      </c>
      <c r="H174" s="43" t="e">
        <f>VLOOKUP(F174,IT!C:C,2,FALSE)</f>
        <v>#REF!</v>
      </c>
      <c r="I174" s="43" t="str">
        <f t="shared" si="10"/>
        <v>Nicht kumulierbar mit Leistung: 10.145.000</v>
      </c>
      <c r="J174" s="43" t="str">
        <f t="shared" si="7"/>
        <v>Non cumulable avec chapitre : 10.145.000</v>
      </c>
      <c r="K174" s="43" t="str">
        <f t="shared" si="8"/>
        <v>Non cumulabile col capitolo: 10.145.000</v>
      </c>
      <c r="L174" s="44">
        <v>45292</v>
      </c>
      <c r="M174" s="18">
        <v>401768</v>
      </c>
    </row>
    <row r="175" spans="1:13" x14ac:dyDescent="0.2">
      <c r="A175" s="17" t="s">
        <v>1368</v>
      </c>
      <c r="B175" s="47"/>
      <c r="C175" s="47" t="s">
        <v>234</v>
      </c>
      <c r="D175" s="47" t="s">
        <v>1159</v>
      </c>
      <c r="E175" s="65" t="e">
        <f>VLOOKUP(C175,IT!C:C,2,FALSE)</f>
        <v>#REF!</v>
      </c>
      <c r="F175" s="47" t="s">
        <v>1243</v>
      </c>
      <c r="G175" s="47" t="s">
        <v>1159</v>
      </c>
      <c r="H175" s="43" t="e">
        <f>VLOOKUP(F175,IT!C:C,2,FALSE)</f>
        <v>#REF!</v>
      </c>
      <c r="I175" s="43" t="str">
        <f t="shared" si="10"/>
        <v>Nicht kumulierbar mit Leistung: 10.145.100</v>
      </c>
      <c r="J175" s="43" t="str">
        <f t="shared" si="7"/>
        <v>Non cumulable avec chapitre : 10.145.100</v>
      </c>
      <c r="K175" s="43" t="str">
        <f t="shared" si="8"/>
        <v>Non cumulabile col capitolo: 10.145.100</v>
      </c>
      <c r="L175" s="44">
        <v>45292</v>
      </c>
      <c r="M175" s="18">
        <v>401768</v>
      </c>
    </row>
    <row r="176" spans="1:13" x14ac:dyDescent="0.2">
      <c r="A176" s="17" t="s">
        <v>1368</v>
      </c>
      <c r="B176" s="47"/>
      <c r="C176" s="47" t="s">
        <v>234</v>
      </c>
      <c r="D176" s="47" t="s">
        <v>1159</v>
      </c>
      <c r="E176" s="65" t="e">
        <f>VLOOKUP(C176,IT!C:C,2,FALSE)</f>
        <v>#REF!</v>
      </c>
      <c r="F176" s="47" t="s">
        <v>235</v>
      </c>
      <c r="G176" s="47" t="s">
        <v>1159</v>
      </c>
      <c r="H176" s="43" t="e">
        <f>VLOOKUP(F176,IT!C:C,2,FALSE)</f>
        <v>#REF!</v>
      </c>
      <c r="I176" s="43" t="str">
        <f t="shared" si="10"/>
        <v>Nicht kumulierbar mit Leistung: 10.147.000</v>
      </c>
      <c r="J176" s="43" t="str">
        <f t="shared" si="7"/>
        <v>Non cumulable avec chapitre : 10.147.000</v>
      </c>
      <c r="K176" s="43" t="str">
        <f t="shared" si="8"/>
        <v>Non cumulabile col capitolo: 10.147.000</v>
      </c>
      <c r="L176" s="44">
        <v>45292</v>
      </c>
      <c r="M176" s="18">
        <v>401768</v>
      </c>
    </row>
    <row r="177" spans="1:13" x14ac:dyDescent="0.2">
      <c r="A177" s="17" t="s">
        <v>1368</v>
      </c>
      <c r="B177" s="47"/>
      <c r="C177" s="47" t="s">
        <v>234</v>
      </c>
      <c r="D177" s="47" t="s">
        <v>1159</v>
      </c>
      <c r="E177" s="65" t="e">
        <f>VLOOKUP(C177,IT!C:C,2,FALSE)</f>
        <v>#REF!</v>
      </c>
      <c r="F177" s="47" t="s">
        <v>1485</v>
      </c>
      <c r="G177" s="47" t="s">
        <v>1159</v>
      </c>
      <c r="H177" s="43" t="e">
        <f>VLOOKUP(F177,IT!C:C,2,FALSE)</f>
        <v>#REF!</v>
      </c>
      <c r="I177" s="43" t="str">
        <f t="shared" si="10"/>
        <v>Nicht kumulierbar mit Leistung: 10.147.010</v>
      </c>
      <c r="J177" s="43" t="str">
        <f t="shared" si="7"/>
        <v>Non cumulable avec chapitre : 10.147.010</v>
      </c>
      <c r="K177" s="43" t="str">
        <f t="shared" si="8"/>
        <v>Non cumulabile col capitolo: 10.147.010</v>
      </c>
      <c r="L177" s="44">
        <v>45931</v>
      </c>
      <c r="M177" s="18">
        <v>401768</v>
      </c>
    </row>
    <row r="178" spans="1:13" x14ac:dyDescent="0.2">
      <c r="A178" s="33" t="s">
        <v>1368</v>
      </c>
      <c r="B178" s="34"/>
      <c r="C178" s="34" t="s">
        <v>234</v>
      </c>
      <c r="D178" s="34" t="s">
        <v>1159</v>
      </c>
      <c r="E178" s="63" t="e">
        <f>VLOOKUP(C178,IT!C:C,2,FALSE)</f>
        <v>#REF!</v>
      </c>
      <c r="F178" s="34" t="s">
        <v>1246</v>
      </c>
      <c r="G178" s="34" t="s">
        <v>1159</v>
      </c>
      <c r="H178" s="35" t="e">
        <f>VLOOKUP(F178,IT!C:C,2,FALSE)</f>
        <v>#REF!</v>
      </c>
      <c r="I178" s="35" t="str">
        <f t="shared" si="10"/>
        <v>Nicht kumulierbar mit Leistung: 10.147.100</v>
      </c>
      <c r="J178" s="35" t="str">
        <f t="shared" si="7"/>
        <v>Non cumulable avec chapitre : 10.147.100</v>
      </c>
      <c r="K178" s="35" t="str">
        <f t="shared" si="8"/>
        <v>Non cumulabile col capitolo: 10.147.100</v>
      </c>
      <c r="L178" s="36">
        <v>45292</v>
      </c>
      <c r="M178" s="37">
        <v>401768</v>
      </c>
    </row>
    <row r="179" spans="1:13" x14ac:dyDescent="0.2">
      <c r="A179" s="19" t="s">
        <v>1368</v>
      </c>
      <c r="B179" s="20"/>
      <c r="C179" s="20" t="s">
        <v>1244</v>
      </c>
      <c r="D179" s="20" t="s">
        <v>1159</v>
      </c>
      <c r="E179" s="61" t="e">
        <f>VLOOKUP(C179,IT!C:C,2,FALSE)</f>
        <v>#REF!</v>
      </c>
      <c r="F179" s="20" t="s">
        <v>229</v>
      </c>
      <c r="G179" s="20" t="s">
        <v>1159</v>
      </c>
      <c r="H179" s="21" t="e">
        <f>VLOOKUP(F179,IT!C:C,2,FALSE)</f>
        <v>#REF!</v>
      </c>
      <c r="I179" s="21" t="str">
        <f t="shared" si="10"/>
        <v>Nicht kumulierbar mit Leistung: 10.141.000</v>
      </c>
      <c r="J179" s="21" t="str">
        <f t="shared" si="7"/>
        <v>Non cumulable avec chapitre : 10.141.000</v>
      </c>
      <c r="K179" s="21" t="str">
        <f t="shared" si="8"/>
        <v>Non cumulabile col capitolo: 10.141.000</v>
      </c>
      <c r="L179" s="23">
        <v>45292</v>
      </c>
      <c r="M179" s="24">
        <v>401768</v>
      </c>
    </row>
    <row r="180" spans="1:13" x14ac:dyDescent="0.2">
      <c r="A180" s="25" t="s">
        <v>1368</v>
      </c>
      <c r="B180" s="45"/>
      <c r="C180" s="45" t="s">
        <v>1244</v>
      </c>
      <c r="D180" s="45" t="s">
        <v>1159</v>
      </c>
      <c r="E180" s="64" t="e">
        <f>VLOOKUP(C180,IT!C:C,2,FALSE)</f>
        <v>#REF!</v>
      </c>
      <c r="F180" s="45" t="s">
        <v>231</v>
      </c>
      <c r="G180" s="45" t="s">
        <v>1159</v>
      </c>
      <c r="H180" s="46" t="e">
        <f>VLOOKUP(F180,IT!C:C,2,FALSE)</f>
        <v>#REF!</v>
      </c>
      <c r="I180" s="46" t="str">
        <f t="shared" si="10"/>
        <v>Nicht kumulierbar mit Leistung: 10.143.000</v>
      </c>
      <c r="J180" s="46" t="str">
        <f t="shared" si="7"/>
        <v>Non cumulable avec chapitre : 10.143.000</v>
      </c>
      <c r="K180" s="46" t="str">
        <f t="shared" si="8"/>
        <v>Non cumulabile col capitolo: 10.143.000</v>
      </c>
      <c r="L180" s="59">
        <v>45292</v>
      </c>
      <c r="M180" s="26">
        <v>401768</v>
      </c>
    </row>
    <row r="181" spans="1:13" x14ac:dyDescent="0.2">
      <c r="A181" s="25" t="s">
        <v>1368</v>
      </c>
      <c r="B181" s="45"/>
      <c r="C181" s="45" t="s">
        <v>1244</v>
      </c>
      <c r="D181" s="45" t="s">
        <v>1159</v>
      </c>
      <c r="E181" s="64" t="e">
        <f>VLOOKUP(C181,IT!C:C,2,FALSE)</f>
        <v>#REF!</v>
      </c>
      <c r="F181" s="45" t="s">
        <v>233</v>
      </c>
      <c r="G181" s="45" t="s">
        <v>1159</v>
      </c>
      <c r="H181" s="46" t="e">
        <f>VLOOKUP(F181,IT!C:C,2,FALSE)</f>
        <v>#REF!</v>
      </c>
      <c r="I181" s="46" t="str">
        <f t="shared" si="10"/>
        <v>Nicht kumulierbar mit Leistung: 10.145.000</v>
      </c>
      <c r="J181" s="46" t="str">
        <f t="shared" si="7"/>
        <v>Non cumulable avec chapitre : 10.145.000</v>
      </c>
      <c r="K181" s="46" t="str">
        <f t="shared" si="8"/>
        <v>Non cumulabile col capitolo: 10.145.000</v>
      </c>
      <c r="L181" s="59">
        <v>45292</v>
      </c>
      <c r="M181" s="26">
        <v>401768</v>
      </c>
    </row>
    <row r="182" spans="1:13" x14ac:dyDescent="0.2">
      <c r="A182" s="25" t="s">
        <v>1368</v>
      </c>
      <c r="B182" s="45"/>
      <c r="C182" s="45" t="s">
        <v>1244</v>
      </c>
      <c r="D182" s="45" t="s">
        <v>1159</v>
      </c>
      <c r="E182" s="64" t="e">
        <f>VLOOKUP(C182,IT!C:C,2,FALSE)</f>
        <v>#REF!</v>
      </c>
      <c r="F182" s="45" t="s">
        <v>1243</v>
      </c>
      <c r="G182" s="45" t="s">
        <v>1159</v>
      </c>
      <c r="H182" s="46" t="e">
        <f>VLOOKUP(F182,IT!C:C,2,FALSE)</f>
        <v>#REF!</v>
      </c>
      <c r="I182" s="46" t="str">
        <f t="shared" si="10"/>
        <v>Nicht kumulierbar mit Leistung: 10.145.100</v>
      </c>
      <c r="J182" s="46" t="str">
        <f t="shared" si="7"/>
        <v>Non cumulable avec chapitre : 10.145.100</v>
      </c>
      <c r="K182" s="46" t="str">
        <f t="shared" si="8"/>
        <v>Non cumulabile col capitolo: 10.145.100</v>
      </c>
      <c r="L182" s="59">
        <v>45292</v>
      </c>
      <c r="M182" s="26">
        <v>401768</v>
      </c>
    </row>
    <row r="183" spans="1:13" x14ac:dyDescent="0.2">
      <c r="A183" s="25" t="s">
        <v>1368</v>
      </c>
      <c r="B183" s="45"/>
      <c r="C183" s="45" t="s">
        <v>1244</v>
      </c>
      <c r="D183" s="45" t="s">
        <v>1159</v>
      </c>
      <c r="E183" s="64" t="e">
        <f>VLOOKUP(C183,IT!C:C,2,FALSE)</f>
        <v>#REF!</v>
      </c>
      <c r="F183" s="45" t="s">
        <v>235</v>
      </c>
      <c r="G183" s="45" t="s">
        <v>1159</v>
      </c>
      <c r="H183" s="46" t="e">
        <f>VLOOKUP(F183,IT!C:C,2,FALSE)</f>
        <v>#REF!</v>
      </c>
      <c r="I183" s="46" t="str">
        <f t="shared" si="10"/>
        <v>Nicht kumulierbar mit Leistung: 10.147.000</v>
      </c>
      <c r="J183" s="46" t="str">
        <f t="shared" si="7"/>
        <v>Non cumulable avec chapitre : 10.147.000</v>
      </c>
      <c r="K183" s="46" t="str">
        <f t="shared" si="8"/>
        <v>Non cumulabile col capitolo: 10.147.000</v>
      </c>
      <c r="L183" s="59">
        <v>45292</v>
      </c>
      <c r="M183" s="26">
        <v>401768</v>
      </c>
    </row>
    <row r="184" spans="1:13" x14ac:dyDescent="0.2">
      <c r="A184" s="25" t="s">
        <v>1368</v>
      </c>
      <c r="B184" s="45"/>
      <c r="C184" s="45" t="s">
        <v>1244</v>
      </c>
      <c r="D184" s="45" t="s">
        <v>1159</v>
      </c>
      <c r="E184" s="64" t="e">
        <f>VLOOKUP(C184,IT!C:C,2,FALSE)</f>
        <v>#REF!</v>
      </c>
      <c r="F184" s="45" t="s">
        <v>1485</v>
      </c>
      <c r="G184" s="45" t="s">
        <v>1159</v>
      </c>
      <c r="H184" s="46" t="e">
        <f>VLOOKUP(F184,IT!C:C,2,FALSE)</f>
        <v>#REF!</v>
      </c>
      <c r="I184" s="46" t="str">
        <f t="shared" si="10"/>
        <v>Nicht kumulierbar mit Leistung: 10.147.010</v>
      </c>
      <c r="J184" s="46" t="str">
        <f t="shared" si="7"/>
        <v>Non cumulable avec chapitre : 10.147.010</v>
      </c>
      <c r="K184" s="46" t="str">
        <f t="shared" si="8"/>
        <v>Non cumulabile col capitolo: 10.147.010</v>
      </c>
      <c r="L184" s="59">
        <v>45931</v>
      </c>
      <c r="M184" s="26">
        <v>401768</v>
      </c>
    </row>
    <row r="185" spans="1:13" x14ac:dyDescent="0.2">
      <c r="A185" s="27" t="s">
        <v>1368</v>
      </c>
      <c r="B185" s="28"/>
      <c r="C185" s="28" t="s">
        <v>1244</v>
      </c>
      <c r="D185" s="28" t="s">
        <v>1159</v>
      </c>
      <c r="E185" s="62" t="e">
        <f>VLOOKUP(C185,IT!C:C,2,FALSE)</f>
        <v>#REF!</v>
      </c>
      <c r="F185" s="28" t="s">
        <v>1246</v>
      </c>
      <c r="G185" s="28" t="s">
        <v>1159</v>
      </c>
      <c r="H185" s="29" t="e">
        <f>VLOOKUP(F185,IT!C:C,2,FALSE)</f>
        <v>#REF!</v>
      </c>
      <c r="I185" s="29" t="str">
        <f t="shared" si="10"/>
        <v>Nicht kumulierbar mit Leistung: 10.147.100</v>
      </c>
      <c r="J185" s="29" t="str">
        <f t="shared" si="7"/>
        <v>Non cumulable avec chapitre : 10.147.100</v>
      </c>
      <c r="K185" s="29" t="str">
        <f t="shared" si="8"/>
        <v>Non cumulabile col capitolo: 10.147.100</v>
      </c>
      <c r="L185" s="30">
        <v>45292</v>
      </c>
      <c r="M185" s="31">
        <v>401768</v>
      </c>
    </row>
    <row r="186" spans="1:13" x14ac:dyDescent="0.2">
      <c r="A186" s="12" t="s">
        <v>1368</v>
      </c>
      <c r="B186" s="13"/>
      <c r="C186" s="13" t="s">
        <v>235</v>
      </c>
      <c r="D186" s="13" t="s">
        <v>1159</v>
      </c>
      <c r="E186" s="60" t="e">
        <f>VLOOKUP(C186,IT!C:C,2,FALSE)</f>
        <v>#REF!</v>
      </c>
      <c r="F186" s="13" t="s">
        <v>230</v>
      </c>
      <c r="G186" s="13" t="s">
        <v>1159</v>
      </c>
      <c r="H186" s="14" t="e">
        <f>VLOOKUP(F186,IT!C:C,2,FALSE)</f>
        <v>#REF!</v>
      </c>
      <c r="I186" s="14" t="str">
        <f t="shared" ref="I186:I227" si="11">CONCATENATE("Nicht kumulierbar mit ",G186,": ",F186)</f>
        <v>Nicht kumulierbar mit Leistung: 10.142.000</v>
      </c>
      <c r="J186" s="14" t="str">
        <f t="shared" si="7"/>
        <v>Non cumulable avec chapitre : 10.142.000</v>
      </c>
      <c r="K186" s="14" t="str">
        <f t="shared" si="8"/>
        <v>Non cumulabile col capitolo: 10.142.000</v>
      </c>
      <c r="L186" s="15">
        <v>45292</v>
      </c>
      <c r="M186" s="16">
        <v>401768</v>
      </c>
    </row>
    <row r="187" spans="1:13" x14ac:dyDescent="0.2">
      <c r="A187" s="81" t="s">
        <v>1368</v>
      </c>
      <c r="B187" s="69"/>
      <c r="C187" s="47" t="s">
        <v>235</v>
      </c>
      <c r="D187" s="69" t="s">
        <v>1159</v>
      </c>
      <c r="E187" s="82" t="e">
        <f>VLOOKUP(C187,IT!C:C,2,FALSE)</f>
        <v>#REF!</v>
      </c>
      <c r="F187" s="47" t="s">
        <v>232</v>
      </c>
      <c r="G187" s="47" t="s">
        <v>1159</v>
      </c>
      <c r="H187" s="43" t="e">
        <f>VLOOKUP(F187,IT!C:C,2,FALSE)</f>
        <v>#REF!</v>
      </c>
      <c r="I187" s="43" t="str">
        <f t="shared" si="11"/>
        <v>Nicht kumulierbar mit Leistung: 10.144.000</v>
      </c>
      <c r="J187" s="43" t="str">
        <f t="shared" si="7"/>
        <v>Non cumulable avec chapitre : 10.144.000</v>
      </c>
      <c r="K187" s="43" t="str">
        <f t="shared" si="8"/>
        <v>Non cumulabile col capitolo: 10.144.000</v>
      </c>
      <c r="L187" s="44">
        <v>45292</v>
      </c>
      <c r="M187" s="18">
        <v>401768</v>
      </c>
    </row>
    <row r="188" spans="1:13" x14ac:dyDescent="0.2">
      <c r="A188" s="81" t="s">
        <v>1368</v>
      </c>
      <c r="B188" s="69"/>
      <c r="C188" s="47" t="s">
        <v>235</v>
      </c>
      <c r="D188" s="69" t="s">
        <v>1159</v>
      </c>
      <c r="E188" s="82" t="e">
        <f>VLOOKUP(C188,IT!C:C,2,FALSE)</f>
        <v>#REF!</v>
      </c>
      <c r="F188" s="47" t="s">
        <v>234</v>
      </c>
      <c r="G188" s="47" t="s">
        <v>1159</v>
      </c>
      <c r="H188" s="43" t="e">
        <f>VLOOKUP(F188,IT!C:C,2,FALSE)</f>
        <v>#REF!</v>
      </c>
      <c r="I188" s="43" t="str">
        <f t="shared" si="11"/>
        <v>Nicht kumulierbar mit Leistung: 10.146.000</v>
      </c>
      <c r="J188" s="43" t="str">
        <f t="shared" si="7"/>
        <v>Non cumulable avec chapitre : 10.146.000</v>
      </c>
      <c r="K188" s="43" t="str">
        <f t="shared" si="8"/>
        <v>Non cumulabile col capitolo: 10.146.000</v>
      </c>
      <c r="L188" s="44">
        <v>45292</v>
      </c>
      <c r="M188" s="18">
        <v>401768</v>
      </c>
    </row>
    <row r="189" spans="1:13" x14ac:dyDescent="0.2">
      <c r="A189" s="81" t="s">
        <v>1368</v>
      </c>
      <c r="B189" s="69"/>
      <c r="C189" s="47" t="s">
        <v>235</v>
      </c>
      <c r="D189" s="69" t="s">
        <v>1159</v>
      </c>
      <c r="E189" s="82" t="e">
        <f>VLOOKUP(C189,IT!C:C,2,FALSE)</f>
        <v>#REF!</v>
      </c>
      <c r="F189" s="47" t="s">
        <v>1244</v>
      </c>
      <c r="G189" s="47" t="s">
        <v>1159</v>
      </c>
      <c r="H189" s="43" t="e">
        <f>VLOOKUP(F189,IT!C:C,2,FALSE)</f>
        <v>#REF!</v>
      </c>
      <c r="I189" s="43" t="str">
        <f t="shared" si="11"/>
        <v>Nicht kumulierbar mit Leistung: 10.146.100</v>
      </c>
      <c r="J189" s="43" t="str">
        <f t="shared" si="7"/>
        <v>Non cumulable avec chapitre : 10.146.100</v>
      </c>
      <c r="K189" s="43" t="str">
        <f t="shared" si="8"/>
        <v>Non cumulabile col capitolo: 10.146.100</v>
      </c>
      <c r="L189" s="44">
        <v>45292</v>
      </c>
      <c r="M189" s="18">
        <v>401768</v>
      </c>
    </row>
    <row r="190" spans="1:13" x14ac:dyDescent="0.2">
      <c r="A190" s="81" t="s">
        <v>1368</v>
      </c>
      <c r="B190" s="69"/>
      <c r="C190" s="47" t="s">
        <v>235</v>
      </c>
      <c r="D190" s="69" t="s">
        <v>1159</v>
      </c>
      <c r="E190" s="82" t="e">
        <f>VLOOKUP(C190,IT!C:C,2,FALSE)</f>
        <v>#REF!</v>
      </c>
      <c r="F190" s="47" t="s">
        <v>236</v>
      </c>
      <c r="G190" s="47" t="s">
        <v>1159</v>
      </c>
      <c r="H190" s="43" t="e">
        <f>VLOOKUP(F190,IT!C:C,2,FALSE)</f>
        <v>#REF!</v>
      </c>
      <c r="I190" s="43" t="str">
        <f t="shared" si="11"/>
        <v>Nicht kumulierbar mit Leistung: 10.148.000</v>
      </c>
      <c r="J190" s="43" t="str">
        <f t="shared" si="7"/>
        <v>Non cumulable avec chapitre : 10.148.000</v>
      </c>
      <c r="K190" s="43" t="str">
        <f t="shared" si="8"/>
        <v>Non cumulabile col capitolo: 10.148.000</v>
      </c>
      <c r="L190" s="44">
        <v>45292</v>
      </c>
      <c r="M190" s="18">
        <v>401768</v>
      </c>
    </row>
    <row r="191" spans="1:13" x14ac:dyDescent="0.2">
      <c r="A191" s="17" t="s">
        <v>1368</v>
      </c>
      <c r="B191" s="69"/>
      <c r="C191" s="47" t="s">
        <v>235</v>
      </c>
      <c r="D191" s="69" t="s">
        <v>1159</v>
      </c>
      <c r="E191" s="82" t="e">
        <f>VLOOKUP(C191,IT!C:C,2,FALSE)</f>
        <v>#REF!</v>
      </c>
      <c r="F191" s="47" t="s">
        <v>1486</v>
      </c>
      <c r="G191" s="47" t="s">
        <v>1159</v>
      </c>
      <c r="H191" s="43" t="e">
        <f>VLOOKUP(F191,IT!C:C,2,FALSE)</f>
        <v>#REF!</v>
      </c>
      <c r="I191" s="43" t="str">
        <f t="shared" si="11"/>
        <v>Nicht kumulierbar mit Leistung: 10.148.010</v>
      </c>
      <c r="J191" s="43" t="str">
        <f t="shared" si="7"/>
        <v>Non cumulable avec chapitre : 10.148.010</v>
      </c>
      <c r="K191" s="43" t="str">
        <f t="shared" si="8"/>
        <v>Non cumulabile col capitolo: 10.148.010</v>
      </c>
      <c r="L191" s="44">
        <v>45931</v>
      </c>
      <c r="M191" s="18">
        <v>401768</v>
      </c>
    </row>
    <row r="192" spans="1:13" x14ac:dyDescent="0.2">
      <c r="A192" s="33" t="s">
        <v>1368</v>
      </c>
      <c r="B192" s="34"/>
      <c r="C192" s="34" t="s">
        <v>235</v>
      </c>
      <c r="D192" s="34" t="s">
        <v>1159</v>
      </c>
      <c r="E192" s="63" t="e">
        <f>VLOOKUP(C192,IT!C:C,2,FALSE)</f>
        <v>#REF!</v>
      </c>
      <c r="F192" s="34" t="s">
        <v>1247</v>
      </c>
      <c r="G192" s="34" t="s">
        <v>1159</v>
      </c>
      <c r="H192" s="35" t="e">
        <f>VLOOKUP(F192,IT!C:C,2,FALSE)</f>
        <v>#REF!</v>
      </c>
      <c r="I192" s="35" t="str">
        <f t="shared" si="11"/>
        <v>Nicht kumulierbar mit Leistung: 10.148.100</v>
      </c>
      <c r="J192" s="35" t="str">
        <f t="shared" si="7"/>
        <v>Non cumulable avec chapitre : 10.148.100</v>
      </c>
      <c r="K192" s="35" t="str">
        <f t="shared" si="8"/>
        <v>Non cumulabile col capitolo: 10.148.100</v>
      </c>
      <c r="L192" s="36">
        <v>45292</v>
      </c>
      <c r="M192" s="37">
        <v>401768</v>
      </c>
    </row>
    <row r="193" spans="1:13" x14ac:dyDescent="0.2">
      <c r="A193" s="19" t="s">
        <v>1368</v>
      </c>
      <c r="B193" s="20"/>
      <c r="C193" s="20" t="s">
        <v>1485</v>
      </c>
      <c r="D193" s="20" t="s">
        <v>1159</v>
      </c>
      <c r="E193" s="61" t="e">
        <f>VLOOKUP(C193,IT!C:C,2,FALSE)</f>
        <v>#REF!</v>
      </c>
      <c r="F193" s="20" t="s">
        <v>230</v>
      </c>
      <c r="G193" s="20" t="s">
        <v>1159</v>
      </c>
      <c r="H193" s="21" t="e">
        <f>VLOOKUP(F193,IT!C:C,2,FALSE)</f>
        <v>#REF!</v>
      </c>
      <c r="I193" s="21" t="str">
        <f t="shared" si="11"/>
        <v>Nicht kumulierbar mit Leistung: 10.142.000</v>
      </c>
      <c r="J193" s="21" t="str">
        <f t="shared" si="7"/>
        <v>Non cumulable avec chapitre : 10.142.000</v>
      </c>
      <c r="K193" s="21" t="str">
        <f t="shared" si="8"/>
        <v>Non cumulabile col capitolo: 10.142.000</v>
      </c>
      <c r="L193" s="23">
        <v>45292</v>
      </c>
      <c r="M193" s="24">
        <v>401768</v>
      </c>
    </row>
    <row r="194" spans="1:13" x14ac:dyDescent="0.2">
      <c r="A194" s="25" t="s">
        <v>1368</v>
      </c>
      <c r="B194" s="45"/>
      <c r="C194" s="45" t="s">
        <v>1485</v>
      </c>
      <c r="D194" s="45" t="s">
        <v>1159</v>
      </c>
      <c r="E194" s="64" t="e">
        <f>VLOOKUP(C194,IT!C:C,2,FALSE)</f>
        <v>#REF!</v>
      </c>
      <c r="F194" s="45" t="s">
        <v>232</v>
      </c>
      <c r="G194" s="45" t="s">
        <v>1159</v>
      </c>
      <c r="H194" s="46" t="e">
        <f>VLOOKUP(F194,IT!C:C,2,FALSE)</f>
        <v>#REF!</v>
      </c>
      <c r="I194" s="46" t="str">
        <f t="shared" si="11"/>
        <v>Nicht kumulierbar mit Leistung: 10.144.000</v>
      </c>
      <c r="J194" s="46" t="str">
        <f t="shared" ref="J194:J257" si="12">CONCATENATE("Non cumulable avec ",$P$1," : ",F194)</f>
        <v>Non cumulable avec chapitre : 10.144.000</v>
      </c>
      <c r="K194" s="46" t="str">
        <f t="shared" ref="K194:K257" si="13">CONCATENATE("Non cumulabile col ",$Q$1,": ",F194)</f>
        <v>Non cumulabile col capitolo: 10.144.000</v>
      </c>
      <c r="L194" s="59">
        <v>45292</v>
      </c>
      <c r="M194" s="26">
        <v>401768</v>
      </c>
    </row>
    <row r="195" spans="1:13" x14ac:dyDescent="0.2">
      <c r="A195" s="25" t="s">
        <v>1368</v>
      </c>
      <c r="B195" s="45"/>
      <c r="C195" s="45" t="s">
        <v>1485</v>
      </c>
      <c r="D195" s="45" t="s">
        <v>1159</v>
      </c>
      <c r="E195" s="64" t="e">
        <f>VLOOKUP(C195,IT!C:C,2,FALSE)</f>
        <v>#REF!</v>
      </c>
      <c r="F195" s="45" t="s">
        <v>234</v>
      </c>
      <c r="G195" s="45" t="s">
        <v>1159</v>
      </c>
      <c r="H195" s="46" t="e">
        <f>VLOOKUP(F195,IT!C:C,2,FALSE)</f>
        <v>#REF!</v>
      </c>
      <c r="I195" s="46" t="str">
        <f t="shared" si="11"/>
        <v>Nicht kumulierbar mit Leistung: 10.146.000</v>
      </c>
      <c r="J195" s="46" t="str">
        <f t="shared" si="12"/>
        <v>Non cumulable avec chapitre : 10.146.000</v>
      </c>
      <c r="K195" s="46" t="str">
        <f t="shared" si="13"/>
        <v>Non cumulabile col capitolo: 10.146.000</v>
      </c>
      <c r="L195" s="59">
        <v>45292</v>
      </c>
      <c r="M195" s="26">
        <v>401768</v>
      </c>
    </row>
    <row r="196" spans="1:13" x14ac:dyDescent="0.2">
      <c r="A196" s="25" t="s">
        <v>1368</v>
      </c>
      <c r="B196" s="45"/>
      <c r="C196" s="45" t="s">
        <v>1485</v>
      </c>
      <c r="D196" s="45" t="s">
        <v>1159</v>
      </c>
      <c r="E196" s="64" t="e">
        <f>VLOOKUP(C196,IT!C:C,2,FALSE)</f>
        <v>#REF!</v>
      </c>
      <c r="F196" s="45" t="s">
        <v>1244</v>
      </c>
      <c r="G196" s="45" t="s">
        <v>1159</v>
      </c>
      <c r="H196" s="46" t="e">
        <f>VLOOKUP(F196,IT!C:C,2,FALSE)</f>
        <v>#REF!</v>
      </c>
      <c r="I196" s="46" t="str">
        <f t="shared" si="11"/>
        <v>Nicht kumulierbar mit Leistung: 10.146.100</v>
      </c>
      <c r="J196" s="46" t="str">
        <f t="shared" si="12"/>
        <v>Non cumulable avec chapitre : 10.146.100</v>
      </c>
      <c r="K196" s="46" t="str">
        <f t="shared" si="13"/>
        <v>Non cumulabile col capitolo: 10.146.100</v>
      </c>
      <c r="L196" s="59">
        <v>45292</v>
      </c>
      <c r="M196" s="26">
        <v>401768</v>
      </c>
    </row>
    <row r="197" spans="1:13" x14ac:dyDescent="0.2">
      <c r="A197" s="25" t="s">
        <v>1368</v>
      </c>
      <c r="B197" s="45"/>
      <c r="C197" s="45" t="s">
        <v>1485</v>
      </c>
      <c r="D197" s="45" t="s">
        <v>1159</v>
      </c>
      <c r="E197" s="64" t="e">
        <f>VLOOKUP(C197,IT!C:C,2,FALSE)</f>
        <v>#REF!</v>
      </c>
      <c r="F197" s="45" t="s">
        <v>236</v>
      </c>
      <c r="G197" s="45" t="s">
        <v>1159</v>
      </c>
      <c r="H197" s="46" t="e">
        <f>VLOOKUP(F197,IT!C:C,2,FALSE)</f>
        <v>#REF!</v>
      </c>
      <c r="I197" s="46" t="str">
        <f t="shared" si="11"/>
        <v>Nicht kumulierbar mit Leistung: 10.148.000</v>
      </c>
      <c r="J197" s="46" t="str">
        <f t="shared" si="12"/>
        <v>Non cumulable avec chapitre : 10.148.000</v>
      </c>
      <c r="K197" s="46" t="str">
        <f t="shared" si="13"/>
        <v>Non cumulabile col capitolo: 10.148.000</v>
      </c>
      <c r="L197" s="59">
        <v>45292</v>
      </c>
      <c r="M197" s="26">
        <v>401768</v>
      </c>
    </row>
    <row r="198" spans="1:13" x14ac:dyDescent="0.2">
      <c r="A198" s="25" t="s">
        <v>1368</v>
      </c>
      <c r="B198" s="45"/>
      <c r="C198" s="45" t="s">
        <v>1485</v>
      </c>
      <c r="D198" s="45" t="s">
        <v>1159</v>
      </c>
      <c r="E198" s="64" t="e">
        <f>VLOOKUP(C198,IT!C:C,2,FALSE)</f>
        <v>#REF!</v>
      </c>
      <c r="F198" s="45" t="s">
        <v>1486</v>
      </c>
      <c r="G198" s="45" t="s">
        <v>1159</v>
      </c>
      <c r="H198" s="46" t="e">
        <f>VLOOKUP(F198,IT!C:C,2,FALSE)</f>
        <v>#REF!</v>
      </c>
      <c r="I198" s="46" t="str">
        <f t="shared" si="11"/>
        <v>Nicht kumulierbar mit Leistung: 10.148.010</v>
      </c>
      <c r="J198" s="46" t="str">
        <f t="shared" si="12"/>
        <v>Non cumulable avec chapitre : 10.148.010</v>
      </c>
      <c r="K198" s="46" t="str">
        <f t="shared" si="13"/>
        <v>Non cumulabile col capitolo: 10.148.010</v>
      </c>
      <c r="L198" s="59">
        <v>45931</v>
      </c>
      <c r="M198" s="26">
        <v>401768</v>
      </c>
    </row>
    <row r="199" spans="1:13" x14ac:dyDescent="0.2">
      <c r="A199" s="27" t="s">
        <v>1368</v>
      </c>
      <c r="B199" s="28"/>
      <c r="C199" s="28" t="s">
        <v>1485</v>
      </c>
      <c r="D199" s="28" t="s">
        <v>1159</v>
      </c>
      <c r="E199" s="62" t="e">
        <f>VLOOKUP(C199,IT!C:C,2,FALSE)</f>
        <v>#REF!</v>
      </c>
      <c r="F199" s="28" t="s">
        <v>1247</v>
      </c>
      <c r="G199" s="28" t="s">
        <v>1159</v>
      </c>
      <c r="H199" s="29" t="e">
        <f>VLOOKUP(F199,IT!C:C,2,FALSE)</f>
        <v>#REF!</v>
      </c>
      <c r="I199" s="29" t="str">
        <f t="shared" si="11"/>
        <v>Nicht kumulierbar mit Leistung: 10.148.100</v>
      </c>
      <c r="J199" s="29" t="str">
        <f t="shared" si="12"/>
        <v>Non cumulable avec chapitre : 10.148.100</v>
      </c>
      <c r="K199" s="29" t="str">
        <f t="shared" si="13"/>
        <v>Non cumulabile col capitolo: 10.148.100</v>
      </c>
      <c r="L199" s="30">
        <v>45292</v>
      </c>
      <c r="M199" s="31">
        <v>401768</v>
      </c>
    </row>
    <row r="200" spans="1:13" x14ac:dyDescent="0.2">
      <c r="A200" s="12" t="s">
        <v>1368</v>
      </c>
      <c r="B200" s="13"/>
      <c r="C200" s="13" t="s">
        <v>1246</v>
      </c>
      <c r="D200" s="13" t="s">
        <v>1159</v>
      </c>
      <c r="E200" s="60" t="e">
        <f>VLOOKUP(C200,IT!C:C,2,FALSE)</f>
        <v>#REF!</v>
      </c>
      <c r="F200" s="13" t="s">
        <v>230</v>
      </c>
      <c r="G200" s="13" t="s">
        <v>1159</v>
      </c>
      <c r="H200" s="14" t="e">
        <f>VLOOKUP(F200,IT!C:C,2,FALSE)</f>
        <v>#REF!</v>
      </c>
      <c r="I200" s="14" t="str">
        <f t="shared" si="11"/>
        <v>Nicht kumulierbar mit Leistung: 10.142.000</v>
      </c>
      <c r="J200" s="14" t="str">
        <f t="shared" si="12"/>
        <v>Non cumulable avec chapitre : 10.142.000</v>
      </c>
      <c r="K200" s="14" t="str">
        <f t="shared" si="13"/>
        <v>Non cumulabile col capitolo: 10.142.000</v>
      </c>
      <c r="L200" s="15">
        <v>45292</v>
      </c>
      <c r="M200" s="16">
        <v>401768</v>
      </c>
    </row>
    <row r="201" spans="1:13" x14ac:dyDescent="0.2">
      <c r="A201" s="17" t="s">
        <v>1368</v>
      </c>
      <c r="B201" s="47"/>
      <c r="C201" s="47" t="s">
        <v>1246</v>
      </c>
      <c r="D201" s="47" t="s">
        <v>1159</v>
      </c>
      <c r="E201" s="65" t="e">
        <f>VLOOKUP(C201,IT!C:C,2,FALSE)</f>
        <v>#REF!</v>
      </c>
      <c r="F201" s="47" t="s">
        <v>232</v>
      </c>
      <c r="G201" s="47" t="s">
        <v>1159</v>
      </c>
      <c r="H201" s="43" t="e">
        <f>VLOOKUP(F201,IT!C:C,2,FALSE)</f>
        <v>#REF!</v>
      </c>
      <c r="I201" s="43" t="str">
        <f t="shared" si="11"/>
        <v>Nicht kumulierbar mit Leistung: 10.144.000</v>
      </c>
      <c r="J201" s="43" t="str">
        <f t="shared" si="12"/>
        <v>Non cumulable avec chapitre : 10.144.000</v>
      </c>
      <c r="K201" s="43" t="str">
        <f t="shared" si="13"/>
        <v>Non cumulabile col capitolo: 10.144.000</v>
      </c>
      <c r="L201" s="44">
        <v>45292</v>
      </c>
      <c r="M201" s="18">
        <v>401768</v>
      </c>
    </row>
    <row r="202" spans="1:13" x14ac:dyDescent="0.2">
      <c r="A202" s="17" t="s">
        <v>1368</v>
      </c>
      <c r="B202" s="47"/>
      <c r="C202" s="47" t="s">
        <v>1246</v>
      </c>
      <c r="D202" s="47" t="s">
        <v>1159</v>
      </c>
      <c r="E202" s="65" t="e">
        <f>VLOOKUP(C202,IT!C:C,2,FALSE)</f>
        <v>#REF!</v>
      </c>
      <c r="F202" s="47" t="s">
        <v>234</v>
      </c>
      <c r="G202" s="47" t="s">
        <v>1159</v>
      </c>
      <c r="H202" s="43" t="e">
        <f>VLOOKUP(F202,IT!C:C,2,FALSE)</f>
        <v>#REF!</v>
      </c>
      <c r="I202" s="43" t="str">
        <f t="shared" si="11"/>
        <v>Nicht kumulierbar mit Leistung: 10.146.000</v>
      </c>
      <c r="J202" s="43" t="str">
        <f t="shared" si="12"/>
        <v>Non cumulable avec chapitre : 10.146.000</v>
      </c>
      <c r="K202" s="43" t="str">
        <f t="shared" si="13"/>
        <v>Non cumulabile col capitolo: 10.146.000</v>
      </c>
      <c r="L202" s="44">
        <v>45292</v>
      </c>
      <c r="M202" s="18">
        <v>401768</v>
      </c>
    </row>
    <row r="203" spans="1:13" x14ac:dyDescent="0.2">
      <c r="A203" s="17" t="s">
        <v>1368</v>
      </c>
      <c r="B203" s="47"/>
      <c r="C203" s="47" t="s">
        <v>1246</v>
      </c>
      <c r="D203" s="47" t="s">
        <v>1159</v>
      </c>
      <c r="E203" s="65" t="e">
        <f>VLOOKUP(C203,IT!C:C,2,FALSE)</f>
        <v>#REF!</v>
      </c>
      <c r="F203" s="47" t="s">
        <v>1244</v>
      </c>
      <c r="G203" s="47" t="s">
        <v>1159</v>
      </c>
      <c r="H203" s="43" t="e">
        <f>VLOOKUP(F203,IT!C:C,2,FALSE)</f>
        <v>#REF!</v>
      </c>
      <c r="I203" s="43" t="str">
        <f t="shared" si="11"/>
        <v>Nicht kumulierbar mit Leistung: 10.146.100</v>
      </c>
      <c r="J203" s="43" t="str">
        <f t="shared" si="12"/>
        <v>Non cumulable avec chapitre : 10.146.100</v>
      </c>
      <c r="K203" s="43" t="str">
        <f t="shared" si="13"/>
        <v>Non cumulabile col capitolo: 10.146.100</v>
      </c>
      <c r="L203" s="44">
        <v>45292</v>
      </c>
      <c r="M203" s="18">
        <v>401768</v>
      </c>
    </row>
    <row r="204" spans="1:13" x14ac:dyDescent="0.2">
      <c r="A204" s="17" t="s">
        <v>1368</v>
      </c>
      <c r="B204" s="47"/>
      <c r="C204" s="47" t="s">
        <v>1246</v>
      </c>
      <c r="D204" s="47" t="s">
        <v>1159</v>
      </c>
      <c r="E204" s="65" t="e">
        <f>VLOOKUP(C204,IT!C:C,2,FALSE)</f>
        <v>#REF!</v>
      </c>
      <c r="F204" s="47" t="s">
        <v>236</v>
      </c>
      <c r="G204" s="47" t="s">
        <v>1159</v>
      </c>
      <c r="H204" s="43" t="e">
        <f>VLOOKUP(F204,IT!C:C,2,FALSE)</f>
        <v>#REF!</v>
      </c>
      <c r="I204" s="43" t="str">
        <f t="shared" si="11"/>
        <v>Nicht kumulierbar mit Leistung: 10.148.000</v>
      </c>
      <c r="J204" s="43" t="str">
        <f t="shared" si="12"/>
        <v>Non cumulable avec chapitre : 10.148.000</v>
      </c>
      <c r="K204" s="43" t="str">
        <f t="shared" si="13"/>
        <v>Non cumulabile col capitolo: 10.148.000</v>
      </c>
      <c r="L204" s="44">
        <v>45292</v>
      </c>
      <c r="M204" s="18">
        <v>401768</v>
      </c>
    </row>
    <row r="205" spans="1:13" x14ac:dyDescent="0.2">
      <c r="A205" s="17" t="s">
        <v>1368</v>
      </c>
      <c r="B205" s="47"/>
      <c r="C205" s="47" t="s">
        <v>1246</v>
      </c>
      <c r="D205" s="47" t="s">
        <v>1159</v>
      </c>
      <c r="E205" s="65" t="e">
        <f>VLOOKUP(C205,IT!C:C,2,FALSE)</f>
        <v>#REF!</v>
      </c>
      <c r="F205" s="47" t="s">
        <v>1486</v>
      </c>
      <c r="G205" s="47" t="s">
        <v>1159</v>
      </c>
      <c r="H205" s="43" t="e">
        <f>VLOOKUP(F205,IT!C:C,2,FALSE)</f>
        <v>#REF!</v>
      </c>
      <c r="I205" s="43" t="str">
        <f t="shared" si="11"/>
        <v>Nicht kumulierbar mit Leistung: 10.148.010</v>
      </c>
      <c r="J205" s="43" t="str">
        <f t="shared" si="12"/>
        <v>Non cumulable avec chapitre : 10.148.010</v>
      </c>
      <c r="K205" s="43" t="str">
        <f t="shared" si="13"/>
        <v>Non cumulabile col capitolo: 10.148.010</v>
      </c>
      <c r="L205" s="44">
        <v>45931</v>
      </c>
      <c r="M205" s="18">
        <v>401768</v>
      </c>
    </row>
    <row r="206" spans="1:13" x14ac:dyDescent="0.2">
      <c r="A206" s="33" t="s">
        <v>1368</v>
      </c>
      <c r="B206" s="34"/>
      <c r="C206" s="34" t="s">
        <v>1246</v>
      </c>
      <c r="D206" s="34" t="s">
        <v>1159</v>
      </c>
      <c r="E206" s="63" t="e">
        <f>VLOOKUP(C206,IT!C:C,2,FALSE)</f>
        <v>#REF!</v>
      </c>
      <c r="F206" s="34" t="s">
        <v>1247</v>
      </c>
      <c r="G206" s="34" t="s">
        <v>1159</v>
      </c>
      <c r="H206" s="35" t="e">
        <f>VLOOKUP(F206,IT!C:C,2,FALSE)</f>
        <v>#REF!</v>
      </c>
      <c r="I206" s="35" t="str">
        <f t="shared" si="11"/>
        <v>Nicht kumulierbar mit Leistung: 10.148.100</v>
      </c>
      <c r="J206" s="35" t="str">
        <f t="shared" si="12"/>
        <v>Non cumulable avec chapitre : 10.148.100</v>
      </c>
      <c r="K206" s="35" t="str">
        <f t="shared" si="13"/>
        <v>Non cumulabile col capitolo: 10.148.100</v>
      </c>
      <c r="L206" s="36">
        <v>45292</v>
      </c>
      <c r="M206" s="37">
        <v>401768</v>
      </c>
    </row>
    <row r="207" spans="1:13" x14ac:dyDescent="0.2">
      <c r="A207" s="19" t="s">
        <v>1368</v>
      </c>
      <c r="B207" s="20"/>
      <c r="C207" s="20" t="s">
        <v>236</v>
      </c>
      <c r="D207" s="20" t="s">
        <v>1159</v>
      </c>
      <c r="E207" s="61" t="e">
        <f>VLOOKUP(C207,IT!C:C,2,FALSE)</f>
        <v>#REF!</v>
      </c>
      <c r="F207" s="20" t="s">
        <v>229</v>
      </c>
      <c r="G207" s="20" t="s">
        <v>1159</v>
      </c>
      <c r="H207" s="21" t="e">
        <f>VLOOKUP(F207,IT!C:C,2,FALSE)</f>
        <v>#REF!</v>
      </c>
      <c r="I207" s="21" t="str">
        <f t="shared" si="11"/>
        <v>Nicht kumulierbar mit Leistung: 10.141.000</v>
      </c>
      <c r="J207" s="21" t="str">
        <f t="shared" si="12"/>
        <v>Non cumulable avec chapitre : 10.141.000</v>
      </c>
      <c r="K207" s="21" t="str">
        <f t="shared" si="13"/>
        <v>Non cumulabile col capitolo: 10.141.000</v>
      </c>
      <c r="L207" s="23">
        <v>45292</v>
      </c>
      <c r="M207" s="24">
        <v>401768</v>
      </c>
    </row>
    <row r="208" spans="1:13" x14ac:dyDescent="0.2">
      <c r="A208" s="25" t="s">
        <v>1368</v>
      </c>
      <c r="B208" s="45"/>
      <c r="C208" s="45" t="s">
        <v>236</v>
      </c>
      <c r="D208" s="45" t="s">
        <v>1159</v>
      </c>
      <c r="E208" s="64" t="e">
        <f>VLOOKUP(C208,IT!C:C,2,FALSE)</f>
        <v>#REF!</v>
      </c>
      <c r="F208" s="45" t="s">
        <v>231</v>
      </c>
      <c r="G208" s="45" t="s">
        <v>1159</v>
      </c>
      <c r="H208" s="46" t="e">
        <f>VLOOKUP(F208,IT!C:C,2,FALSE)</f>
        <v>#REF!</v>
      </c>
      <c r="I208" s="46" t="str">
        <f t="shared" si="11"/>
        <v>Nicht kumulierbar mit Leistung: 10.143.000</v>
      </c>
      <c r="J208" s="46" t="str">
        <f t="shared" si="12"/>
        <v>Non cumulable avec chapitre : 10.143.000</v>
      </c>
      <c r="K208" s="46" t="str">
        <f t="shared" si="13"/>
        <v>Non cumulabile col capitolo: 10.143.000</v>
      </c>
      <c r="L208" s="59">
        <v>45292</v>
      </c>
      <c r="M208" s="26">
        <v>401768</v>
      </c>
    </row>
    <row r="209" spans="1:13" x14ac:dyDescent="0.2">
      <c r="A209" s="25" t="s">
        <v>1368</v>
      </c>
      <c r="B209" s="45"/>
      <c r="C209" s="45" t="s">
        <v>236</v>
      </c>
      <c r="D209" s="45" t="s">
        <v>1159</v>
      </c>
      <c r="E209" s="64" t="e">
        <f>VLOOKUP(C209,IT!C:C,2,FALSE)</f>
        <v>#REF!</v>
      </c>
      <c r="F209" s="45" t="s">
        <v>233</v>
      </c>
      <c r="G209" s="45" t="s">
        <v>1159</v>
      </c>
      <c r="H209" s="46" t="e">
        <f>VLOOKUP(F209,IT!C:C,2,FALSE)</f>
        <v>#REF!</v>
      </c>
      <c r="I209" s="46" t="str">
        <f t="shared" si="11"/>
        <v>Nicht kumulierbar mit Leistung: 10.145.000</v>
      </c>
      <c r="J209" s="46" t="str">
        <f t="shared" si="12"/>
        <v>Non cumulable avec chapitre : 10.145.000</v>
      </c>
      <c r="K209" s="46" t="str">
        <f t="shared" si="13"/>
        <v>Non cumulabile col capitolo: 10.145.000</v>
      </c>
      <c r="L209" s="59">
        <v>45292</v>
      </c>
      <c r="M209" s="26">
        <v>401768</v>
      </c>
    </row>
    <row r="210" spans="1:13" x14ac:dyDescent="0.2">
      <c r="A210" s="25" t="s">
        <v>1368</v>
      </c>
      <c r="B210" s="45"/>
      <c r="C210" s="45" t="s">
        <v>236</v>
      </c>
      <c r="D210" s="45" t="s">
        <v>1159</v>
      </c>
      <c r="E210" s="64" t="e">
        <f>VLOOKUP(C210,IT!C:C,2,FALSE)</f>
        <v>#REF!</v>
      </c>
      <c r="F210" s="45" t="s">
        <v>1243</v>
      </c>
      <c r="G210" s="45" t="s">
        <v>1159</v>
      </c>
      <c r="H210" s="46" t="e">
        <f>VLOOKUP(F210,IT!C:C,2,FALSE)</f>
        <v>#REF!</v>
      </c>
      <c r="I210" s="46" t="str">
        <f t="shared" si="11"/>
        <v>Nicht kumulierbar mit Leistung: 10.145.100</v>
      </c>
      <c r="J210" s="46" t="str">
        <f t="shared" si="12"/>
        <v>Non cumulable avec chapitre : 10.145.100</v>
      </c>
      <c r="K210" s="46" t="str">
        <f t="shared" si="13"/>
        <v>Non cumulabile col capitolo: 10.145.100</v>
      </c>
      <c r="L210" s="59">
        <v>45292</v>
      </c>
      <c r="M210" s="26">
        <v>401768</v>
      </c>
    </row>
    <row r="211" spans="1:13" x14ac:dyDescent="0.2">
      <c r="A211" s="25" t="s">
        <v>1368</v>
      </c>
      <c r="B211" s="45"/>
      <c r="C211" s="45" t="s">
        <v>236</v>
      </c>
      <c r="D211" s="45" t="s">
        <v>1159</v>
      </c>
      <c r="E211" s="64" t="e">
        <f>VLOOKUP(C211,IT!C:C,2,FALSE)</f>
        <v>#REF!</v>
      </c>
      <c r="F211" s="45" t="s">
        <v>235</v>
      </c>
      <c r="G211" s="45" t="s">
        <v>1159</v>
      </c>
      <c r="H211" s="46" t="e">
        <f>VLOOKUP(F211,IT!C:C,2,FALSE)</f>
        <v>#REF!</v>
      </c>
      <c r="I211" s="46" t="str">
        <f t="shared" si="11"/>
        <v>Nicht kumulierbar mit Leistung: 10.147.000</v>
      </c>
      <c r="J211" s="46" t="str">
        <f t="shared" si="12"/>
        <v>Non cumulable avec chapitre : 10.147.000</v>
      </c>
      <c r="K211" s="46" t="str">
        <f t="shared" si="13"/>
        <v>Non cumulabile col capitolo: 10.147.000</v>
      </c>
      <c r="L211" s="59">
        <v>45292</v>
      </c>
      <c r="M211" s="26">
        <v>401768</v>
      </c>
    </row>
    <row r="212" spans="1:13" x14ac:dyDescent="0.2">
      <c r="A212" s="25" t="s">
        <v>1368</v>
      </c>
      <c r="B212" s="45"/>
      <c r="C212" s="45" t="s">
        <v>236</v>
      </c>
      <c r="D212" s="45" t="s">
        <v>1159</v>
      </c>
      <c r="E212" s="64" t="e">
        <f>VLOOKUP(C212,IT!C:C,2,FALSE)</f>
        <v>#REF!</v>
      </c>
      <c r="F212" s="45" t="s">
        <v>1485</v>
      </c>
      <c r="G212" s="45" t="s">
        <v>1159</v>
      </c>
      <c r="H212" s="46" t="e">
        <f>VLOOKUP(F212,IT!C:C,2,FALSE)</f>
        <v>#REF!</v>
      </c>
      <c r="I212" s="46" t="str">
        <f t="shared" si="11"/>
        <v>Nicht kumulierbar mit Leistung: 10.147.010</v>
      </c>
      <c r="J212" s="46" t="str">
        <f t="shared" si="12"/>
        <v>Non cumulable avec chapitre : 10.147.010</v>
      </c>
      <c r="K212" s="46" t="str">
        <f t="shared" si="13"/>
        <v>Non cumulabile col capitolo: 10.147.010</v>
      </c>
      <c r="L212" s="59">
        <v>45931</v>
      </c>
      <c r="M212" s="26">
        <v>401768</v>
      </c>
    </row>
    <row r="213" spans="1:13" x14ac:dyDescent="0.2">
      <c r="A213" s="27" t="s">
        <v>1368</v>
      </c>
      <c r="B213" s="28"/>
      <c r="C213" s="28" t="s">
        <v>236</v>
      </c>
      <c r="D213" s="28" t="s">
        <v>1159</v>
      </c>
      <c r="E213" s="62" t="e">
        <f>VLOOKUP(C213,IT!C:C,2,FALSE)</f>
        <v>#REF!</v>
      </c>
      <c r="F213" s="28" t="s">
        <v>1246</v>
      </c>
      <c r="G213" s="28" t="s">
        <v>1159</v>
      </c>
      <c r="H213" s="29" t="e">
        <f>VLOOKUP(F213,IT!C:C,2,FALSE)</f>
        <v>#REF!</v>
      </c>
      <c r="I213" s="29" t="str">
        <f t="shared" si="11"/>
        <v>Nicht kumulierbar mit Leistung: 10.147.100</v>
      </c>
      <c r="J213" s="29" t="str">
        <f t="shared" si="12"/>
        <v>Non cumulable avec chapitre : 10.147.100</v>
      </c>
      <c r="K213" s="29" t="str">
        <f t="shared" si="13"/>
        <v>Non cumulabile col capitolo: 10.147.100</v>
      </c>
      <c r="L213" s="30">
        <v>45292</v>
      </c>
      <c r="M213" s="31">
        <v>401768</v>
      </c>
    </row>
    <row r="214" spans="1:13" x14ac:dyDescent="0.2">
      <c r="A214" s="12" t="s">
        <v>1368</v>
      </c>
      <c r="B214" s="13"/>
      <c r="C214" s="13" t="s">
        <v>1486</v>
      </c>
      <c r="D214" s="13" t="s">
        <v>1159</v>
      </c>
      <c r="E214" s="60" t="e">
        <f>VLOOKUP(C214,IT!C:C,2,FALSE)</f>
        <v>#REF!</v>
      </c>
      <c r="F214" s="13" t="s">
        <v>229</v>
      </c>
      <c r="G214" s="13" t="s">
        <v>1159</v>
      </c>
      <c r="H214" s="14" t="e">
        <f>VLOOKUP(F214,IT!C:C,2,FALSE)</f>
        <v>#REF!</v>
      </c>
      <c r="I214" s="14" t="str">
        <f t="shared" si="11"/>
        <v>Nicht kumulierbar mit Leistung: 10.141.000</v>
      </c>
      <c r="J214" s="14" t="str">
        <f t="shared" si="12"/>
        <v>Non cumulable avec chapitre : 10.141.000</v>
      </c>
      <c r="K214" s="14" t="str">
        <f t="shared" si="13"/>
        <v>Non cumulabile col capitolo: 10.141.000</v>
      </c>
      <c r="L214" s="15">
        <v>45292</v>
      </c>
      <c r="M214" s="16">
        <v>401768</v>
      </c>
    </row>
    <row r="215" spans="1:13" x14ac:dyDescent="0.2">
      <c r="A215" s="17" t="s">
        <v>1368</v>
      </c>
      <c r="B215" s="47"/>
      <c r="C215" s="47" t="s">
        <v>1486</v>
      </c>
      <c r="D215" s="47" t="s">
        <v>1159</v>
      </c>
      <c r="E215" s="65" t="e">
        <f>VLOOKUP(C215,IT!C:C,2,FALSE)</f>
        <v>#REF!</v>
      </c>
      <c r="F215" s="47" t="s">
        <v>231</v>
      </c>
      <c r="G215" s="47" t="s">
        <v>1159</v>
      </c>
      <c r="H215" s="43" t="e">
        <f>VLOOKUP(F215,IT!C:C,2,FALSE)</f>
        <v>#REF!</v>
      </c>
      <c r="I215" s="43" t="str">
        <f t="shared" si="11"/>
        <v>Nicht kumulierbar mit Leistung: 10.143.000</v>
      </c>
      <c r="J215" s="43" t="str">
        <f t="shared" si="12"/>
        <v>Non cumulable avec chapitre : 10.143.000</v>
      </c>
      <c r="K215" s="43" t="str">
        <f t="shared" si="13"/>
        <v>Non cumulabile col capitolo: 10.143.000</v>
      </c>
      <c r="L215" s="44">
        <v>45292</v>
      </c>
      <c r="M215" s="18">
        <v>401768</v>
      </c>
    </row>
    <row r="216" spans="1:13" x14ac:dyDescent="0.2">
      <c r="A216" s="17" t="s">
        <v>1368</v>
      </c>
      <c r="B216" s="47"/>
      <c r="C216" s="47" t="s">
        <v>1486</v>
      </c>
      <c r="D216" s="47" t="s">
        <v>1159</v>
      </c>
      <c r="E216" s="65" t="e">
        <f>VLOOKUP(C216,IT!C:C,2,FALSE)</f>
        <v>#REF!</v>
      </c>
      <c r="F216" s="47" t="s">
        <v>233</v>
      </c>
      <c r="G216" s="47" t="s">
        <v>1159</v>
      </c>
      <c r="H216" s="43" t="e">
        <f>VLOOKUP(F216,IT!C:C,2,FALSE)</f>
        <v>#REF!</v>
      </c>
      <c r="I216" s="43" t="str">
        <f t="shared" si="11"/>
        <v>Nicht kumulierbar mit Leistung: 10.145.000</v>
      </c>
      <c r="J216" s="43" t="str">
        <f t="shared" si="12"/>
        <v>Non cumulable avec chapitre : 10.145.000</v>
      </c>
      <c r="K216" s="43" t="str">
        <f t="shared" si="13"/>
        <v>Non cumulabile col capitolo: 10.145.000</v>
      </c>
      <c r="L216" s="44">
        <v>45292</v>
      </c>
      <c r="M216" s="18">
        <v>401768</v>
      </c>
    </row>
    <row r="217" spans="1:13" x14ac:dyDescent="0.2">
      <c r="A217" s="17" t="s">
        <v>1368</v>
      </c>
      <c r="B217" s="47"/>
      <c r="C217" s="47" t="s">
        <v>1486</v>
      </c>
      <c r="D217" s="47" t="s">
        <v>1159</v>
      </c>
      <c r="E217" s="65" t="e">
        <f>VLOOKUP(C217,IT!C:C,2,FALSE)</f>
        <v>#REF!</v>
      </c>
      <c r="F217" s="47" t="s">
        <v>1243</v>
      </c>
      <c r="G217" s="47" t="s">
        <v>1159</v>
      </c>
      <c r="H217" s="43" t="e">
        <f>VLOOKUP(F217,IT!C:C,2,FALSE)</f>
        <v>#REF!</v>
      </c>
      <c r="I217" s="43" t="str">
        <f t="shared" si="11"/>
        <v>Nicht kumulierbar mit Leistung: 10.145.100</v>
      </c>
      <c r="J217" s="43" t="str">
        <f t="shared" si="12"/>
        <v>Non cumulable avec chapitre : 10.145.100</v>
      </c>
      <c r="K217" s="43" t="str">
        <f t="shared" si="13"/>
        <v>Non cumulabile col capitolo: 10.145.100</v>
      </c>
      <c r="L217" s="44">
        <v>45292</v>
      </c>
      <c r="M217" s="18">
        <v>401768</v>
      </c>
    </row>
    <row r="218" spans="1:13" x14ac:dyDescent="0.2">
      <c r="A218" s="17" t="s">
        <v>1368</v>
      </c>
      <c r="B218" s="47"/>
      <c r="C218" s="47" t="s">
        <v>1486</v>
      </c>
      <c r="D218" s="47" t="s">
        <v>1159</v>
      </c>
      <c r="E218" s="65" t="e">
        <f>VLOOKUP(C218,IT!C:C,2,FALSE)</f>
        <v>#REF!</v>
      </c>
      <c r="F218" s="47" t="s">
        <v>235</v>
      </c>
      <c r="G218" s="47" t="s">
        <v>1159</v>
      </c>
      <c r="H218" s="43" t="e">
        <f>VLOOKUP(F218,IT!C:C,2,FALSE)</f>
        <v>#REF!</v>
      </c>
      <c r="I218" s="43" t="str">
        <f t="shared" si="11"/>
        <v>Nicht kumulierbar mit Leistung: 10.147.000</v>
      </c>
      <c r="J218" s="43" t="str">
        <f t="shared" si="12"/>
        <v>Non cumulable avec chapitre : 10.147.000</v>
      </c>
      <c r="K218" s="43" t="str">
        <f t="shared" si="13"/>
        <v>Non cumulabile col capitolo: 10.147.000</v>
      </c>
      <c r="L218" s="44">
        <v>45292</v>
      </c>
      <c r="M218" s="18">
        <v>401768</v>
      </c>
    </row>
    <row r="219" spans="1:13" x14ac:dyDescent="0.2">
      <c r="A219" s="17" t="s">
        <v>1368</v>
      </c>
      <c r="B219" s="47"/>
      <c r="C219" s="47" t="s">
        <v>1486</v>
      </c>
      <c r="D219" s="47" t="s">
        <v>1159</v>
      </c>
      <c r="E219" s="65" t="e">
        <f>VLOOKUP(C219,IT!C:C,2,FALSE)</f>
        <v>#REF!</v>
      </c>
      <c r="F219" s="47" t="s">
        <v>1485</v>
      </c>
      <c r="G219" s="47" t="s">
        <v>1159</v>
      </c>
      <c r="H219" s="43" t="e">
        <f>VLOOKUP(F219,IT!C:C,2,FALSE)</f>
        <v>#REF!</v>
      </c>
      <c r="I219" s="43" t="str">
        <f t="shared" si="11"/>
        <v>Nicht kumulierbar mit Leistung: 10.147.010</v>
      </c>
      <c r="J219" s="43" t="str">
        <f t="shared" si="12"/>
        <v>Non cumulable avec chapitre : 10.147.010</v>
      </c>
      <c r="K219" s="43" t="str">
        <f t="shared" si="13"/>
        <v>Non cumulabile col capitolo: 10.147.010</v>
      </c>
      <c r="L219" s="44">
        <v>45931</v>
      </c>
      <c r="M219" s="18">
        <v>401768</v>
      </c>
    </row>
    <row r="220" spans="1:13" x14ac:dyDescent="0.2">
      <c r="A220" s="33" t="s">
        <v>1368</v>
      </c>
      <c r="B220" s="34"/>
      <c r="C220" s="34" t="s">
        <v>1486</v>
      </c>
      <c r="D220" s="34" t="s">
        <v>1159</v>
      </c>
      <c r="E220" s="63" t="e">
        <f>VLOOKUP(C220,IT!C:C,2,FALSE)</f>
        <v>#REF!</v>
      </c>
      <c r="F220" s="34" t="s">
        <v>1246</v>
      </c>
      <c r="G220" s="34" t="s">
        <v>1159</v>
      </c>
      <c r="H220" s="35" t="e">
        <f>VLOOKUP(F220,IT!C:C,2,FALSE)</f>
        <v>#REF!</v>
      </c>
      <c r="I220" s="35" t="str">
        <f t="shared" si="11"/>
        <v>Nicht kumulierbar mit Leistung: 10.147.100</v>
      </c>
      <c r="J220" s="35" t="str">
        <f t="shared" si="12"/>
        <v>Non cumulable avec chapitre : 10.147.100</v>
      </c>
      <c r="K220" s="35" t="str">
        <f t="shared" si="13"/>
        <v>Non cumulabile col capitolo: 10.147.100</v>
      </c>
      <c r="L220" s="36">
        <v>45292</v>
      </c>
      <c r="M220" s="37">
        <v>401768</v>
      </c>
    </row>
    <row r="221" spans="1:13" x14ac:dyDescent="0.2">
      <c r="A221" s="19" t="s">
        <v>1368</v>
      </c>
      <c r="B221" s="20"/>
      <c r="C221" s="20" t="s">
        <v>1247</v>
      </c>
      <c r="D221" s="20" t="s">
        <v>1159</v>
      </c>
      <c r="E221" s="61" t="e">
        <f>VLOOKUP(C221,IT!C:C,2,FALSE)</f>
        <v>#REF!</v>
      </c>
      <c r="F221" s="20" t="s">
        <v>229</v>
      </c>
      <c r="G221" s="20" t="s">
        <v>1159</v>
      </c>
      <c r="H221" s="21" t="e">
        <f>VLOOKUP(F221,IT!C:C,2,FALSE)</f>
        <v>#REF!</v>
      </c>
      <c r="I221" s="21" t="str">
        <f t="shared" si="11"/>
        <v>Nicht kumulierbar mit Leistung: 10.141.000</v>
      </c>
      <c r="J221" s="21" t="str">
        <f t="shared" si="12"/>
        <v>Non cumulable avec chapitre : 10.141.000</v>
      </c>
      <c r="K221" s="21" t="str">
        <f t="shared" si="13"/>
        <v>Non cumulabile col capitolo: 10.141.000</v>
      </c>
      <c r="L221" s="23">
        <v>45292</v>
      </c>
      <c r="M221" s="24">
        <v>401768</v>
      </c>
    </row>
    <row r="222" spans="1:13" x14ac:dyDescent="0.2">
      <c r="A222" s="25" t="s">
        <v>1368</v>
      </c>
      <c r="B222" s="45"/>
      <c r="C222" s="45" t="s">
        <v>1247</v>
      </c>
      <c r="D222" s="45" t="s">
        <v>1159</v>
      </c>
      <c r="E222" s="64" t="e">
        <f>VLOOKUP(C222,IT!C:C,2,FALSE)</f>
        <v>#REF!</v>
      </c>
      <c r="F222" s="45" t="s">
        <v>231</v>
      </c>
      <c r="G222" s="45" t="s">
        <v>1159</v>
      </c>
      <c r="H222" s="46" t="e">
        <f>VLOOKUP(F222,IT!C:C,2,FALSE)</f>
        <v>#REF!</v>
      </c>
      <c r="I222" s="46" t="str">
        <f t="shared" si="11"/>
        <v>Nicht kumulierbar mit Leistung: 10.143.000</v>
      </c>
      <c r="J222" s="46" t="str">
        <f t="shared" si="12"/>
        <v>Non cumulable avec chapitre : 10.143.000</v>
      </c>
      <c r="K222" s="46" t="str">
        <f t="shared" si="13"/>
        <v>Non cumulabile col capitolo: 10.143.000</v>
      </c>
      <c r="L222" s="59">
        <v>45292</v>
      </c>
      <c r="M222" s="26">
        <v>401768</v>
      </c>
    </row>
    <row r="223" spans="1:13" x14ac:dyDescent="0.2">
      <c r="A223" s="25" t="s">
        <v>1368</v>
      </c>
      <c r="B223" s="45"/>
      <c r="C223" s="45" t="s">
        <v>1247</v>
      </c>
      <c r="D223" s="45" t="s">
        <v>1159</v>
      </c>
      <c r="E223" s="64" t="e">
        <f>VLOOKUP(C223,IT!C:C,2,FALSE)</f>
        <v>#REF!</v>
      </c>
      <c r="F223" s="45" t="s">
        <v>233</v>
      </c>
      <c r="G223" s="45" t="s">
        <v>1159</v>
      </c>
      <c r="H223" s="46" t="e">
        <f>VLOOKUP(F223,IT!C:C,2,FALSE)</f>
        <v>#REF!</v>
      </c>
      <c r="I223" s="46" t="str">
        <f t="shared" si="11"/>
        <v>Nicht kumulierbar mit Leistung: 10.145.000</v>
      </c>
      <c r="J223" s="46" t="str">
        <f t="shared" si="12"/>
        <v>Non cumulable avec chapitre : 10.145.000</v>
      </c>
      <c r="K223" s="46" t="str">
        <f t="shared" si="13"/>
        <v>Non cumulabile col capitolo: 10.145.000</v>
      </c>
      <c r="L223" s="59">
        <v>45292</v>
      </c>
      <c r="M223" s="26">
        <v>401768</v>
      </c>
    </row>
    <row r="224" spans="1:13" x14ac:dyDescent="0.2">
      <c r="A224" s="25" t="s">
        <v>1368</v>
      </c>
      <c r="B224" s="45"/>
      <c r="C224" s="45" t="s">
        <v>1247</v>
      </c>
      <c r="D224" s="45" t="s">
        <v>1159</v>
      </c>
      <c r="E224" s="64" t="e">
        <f>VLOOKUP(C224,IT!C:C,2,FALSE)</f>
        <v>#REF!</v>
      </c>
      <c r="F224" s="45" t="s">
        <v>1243</v>
      </c>
      <c r="G224" s="45" t="s">
        <v>1159</v>
      </c>
      <c r="H224" s="46" t="e">
        <f>VLOOKUP(F224,IT!C:C,2,FALSE)</f>
        <v>#REF!</v>
      </c>
      <c r="I224" s="46" t="str">
        <f t="shared" si="11"/>
        <v>Nicht kumulierbar mit Leistung: 10.145.100</v>
      </c>
      <c r="J224" s="46" t="str">
        <f t="shared" si="12"/>
        <v>Non cumulable avec chapitre : 10.145.100</v>
      </c>
      <c r="K224" s="46" t="str">
        <f t="shared" si="13"/>
        <v>Non cumulabile col capitolo: 10.145.100</v>
      </c>
      <c r="L224" s="59">
        <v>45292</v>
      </c>
      <c r="M224" s="26">
        <v>401768</v>
      </c>
    </row>
    <row r="225" spans="1:13" x14ac:dyDescent="0.2">
      <c r="A225" s="25" t="s">
        <v>1368</v>
      </c>
      <c r="B225" s="45"/>
      <c r="C225" s="45" t="s">
        <v>1247</v>
      </c>
      <c r="D225" s="45" t="s">
        <v>1159</v>
      </c>
      <c r="E225" s="64" t="e">
        <f>VLOOKUP(C225,IT!C:C,2,FALSE)</f>
        <v>#REF!</v>
      </c>
      <c r="F225" s="45" t="s">
        <v>235</v>
      </c>
      <c r="G225" s="45" t="s">
        <v>1159</v>
      </c>
      <c r="H225" s="46" t="e">
        <f>VLOOKUP(F225,IT!C:C,2,FALSE)</f>
        <v>#REF!</v>
      </c>
      <c r="I225" s="46" t="str">
        <f t="shared" si="11"/>
        <v>Nicht kumulierbar mit Leistung: 10.147.000</v>
      </c>
      <c r="J225" s="46" t="str">
        <f t="shared" si="12"/>
        <v>Non cumulable avec chapitre : 10.147.000</v>
      </c>
      <c r="K225" s="46" t="str">
        <f t="shared" si="13"/>
        <v>Non cumulabile col capitolo: 10.147.000</v>
      </c>
      <c r="L225" s="59">
        <v>45292</v>
      </c>
      <c r="M225" s="26">
        <v>401768</v>
      </c>
    </row>
    <row r="226" spans="1:13" x14ac:dyDescent="0.2">
      <c r="A226" s="25" t="s">
        <v>1368</v>
      </c>
      <c r="B226" s="45"/>
      <c r="C226" s="45" t="s">
        <v>1247</v>
      </c>
      <c r="D226" s="45" t="s">
        <v>1159</v>
      </c>
      <c r="E226" s="64" t="e">
        <f>VLOOKUP(C226,IT!C:C,2,FALSE)</f>
        <v>#REF!</v>
      </c>
      <c r="F226" s="45" t="s">
        <v>1485</v>
      </c>
      <c r="G226" s="45" t="s">
        <v>1159</v>
      </c>
      <c r="H226" s="46" t="e">
        <f>VLOOKUP(F226,IT!C:C,2,FALSE)</f>
        <v>#REF!</v>
      </c>
      <c r="I226" s="46" t="str">
        <f t="shared" si="11"/>
        <v>Nicht kumulierbar mit Leistung: 10.147.010</v>
      </c>
      <c r="J226" s="46" t="str">
        <f t="shared" si="12"/>
        <v>Non cumulable avec chapitre : 10.147.010</v>
      </c>
      <c r="K226" s="46" t="str">
        <f t="shared" si="13"/>
        <v>Non cumulabile col capitolo: 10.147.010</v>
      </c>
      <c r="L226" s="59">
        <v>45931</v>
      </c>
      <c r="M226" s="26">
        <v>401768</v>
      </c>
    </row>
    <row r="227" spans="1:13" x14ac:dyDescent="0.2">
      <c r="A227" s="27" t="s">
        <v>1368</v>
      </c>
      <c r="B227" s="28"/>
      <c r="C227" s="28" t="s">
        <v>1247</v>
      </c>
      <c r="D227" s="28" t="s">
        <v>1159</v>
      </c>
      <c r="E227" s="62" t="e">
        <f>VLOOKUP(C227,IT!C:C,2,FALSE)</f>
        <v>#REF!</v>
      </c>
      <c r="F227" s="28" t="s">
        <v>1246</v>
      </c>
      <c r="G227" s="28" t="s">
        <v>1159</v>
      </c>
      <c r="H227" s="29" t="e">
        <f>VLOOKUP(F227,IT!C:C,2,FALSE)</f>
        <v>#REF!</v>
      </c>
      <c r="I227" s="29" t="str">
        <f t="shared" si="11"/>
        <v>Nicht kumulierbar mit Leistung: 10.147.100</v>
      </c>
      <c r="J227" s="29" t="str">
        <f t="shared" si="12"/>
        <v>Non cumulable avec chapitre : 10.147.100</v>
      </c>
      <c r="K227" s="29" t="str">
        <f t="shared" si="13"/>
        <v>Non cumulabile col capitolo: 10.147.100</v>
      </c>
      <c r="L227" s="30">
        <v>45292</v>
      </c>
      <c r="M227" s="31">
        <v>401768</v>
      </c>
    </row>
    <row r="228" spans="1:13" x14ac:dyDescent="0.2">
      <c r="A228" s="12" t="s">
        <v>1368</v>
      </c>
      <c r="B228" s="13"/>
      <c r="C228" s="13" t="s">
        <v>97</v>
      </c>
      <c r="D228" s="13" t="s">
        <v>1159</v>
      </c>
      <c r="E228" s="60" t="e">
        <f>VLOOKUP(C228,IT!C:C,2,FALSE)</f>
        <v>#REF!</v>
      </c>
      <c r="F228" s="13" t="s">
        <v>98</v>
      </c>
      <c r="G228" s="13" t="s">
        <v>1159</v>
      </c>
      <c r="H228" s="14" t="e">
        <f>VLOOKUP(F228,IT!C:C,2,FALSE)</f>
        <v>#REF!</v>
      </c>
      <c r="I228" s="14" t="str">
        <f t="shared" ref="I228:I246" si="14">CONCATENATE("Nicht kumulierbar mit ",G228,": ",F228)</f>
        <v>Nicht kumulierbar mit Leistung: 20.020.000</v>
      </c>
      <c r="J228" s="14" t="str">
        <f t="shared" si="12"/>
        <v>Non cumulable avec chapitre : 20.020.000</v>
      </c>
      <c r="K228" s="14" t="str">
        <f t="shared" si="13"/>
        <v>Non cumulabile col capitolo: 20.020.000</v>
      </c>
      <c r="L228" s="15">
        <v>45292</v>
      </c>
      <c r="M228" s="16">
        <v>401768</v>
      </c>
    </row>
    <row r="229" spans="1:13" x14ac:dyDescent="0.2">
      <c r="A229" s="17" t="s">
        <v>1368</v>
      </c>
      <c r="B229" s="47"/>
      <c r="C229" s="47" t="s">
        <v>97</v>
      </c>
      <c r="D229" s="47" t="s">
        <v>1159</v>
      </c>
      <c r="E229" s="65" t="e">
        <f>VLOOKUP(C229,IT!C:C,2,FALSE)</f>
        <v>#REF!</v>
      </c>
      <c r="F229" s="47" t="s">
        <v>99</v>
      </c>
      <c r="G229" s="47" t="s">
        <v>1159</v>
      </c>
      <c r="H229" s="43" t="e">
        <f>VLOOKUP(F229,IT!C:C,2,FALSE)</f>
        <v>#REF!</v>
      </c>
      <c r="I229" s="43" t="str">
        <f t="shared" si="14"/>
        <v>Nicht kumulierbar mit Leistung: 20.030.000</v>
      </c>
      <c r="J229" s="43" t="str">
        <f t="shared" si="12"/>
        <v>Non cumulable avec chapitre : 20.030.000</v>
      </c>
      <c r="K229" s="43" t="str">
        <f t="shared" si="13"/>
        <v>Non cumulabile col capitolo: 20.030.000</v>
      </c>
      <c r="L229" s="44">
        <v>45292</v>
      </c>
      <c r="M229" s="18">
        <v>401768</v>
      </c>
    </row>
    <row r="230" spans="1:13" x14ac:dyDescent="0.2">
      <c r="A230" s="33" t="s">
        <v>1368</v>
      </c>
      <c r="B230" s="34"/>
      <c r="C230" s="34" t="s">
        <v>97</v>
      </c>
      <c r="D230" s="34" t="s">
        <v>1159</v>
      </c>
      <c r="E230" s="63" t="e">
        <f>VLOOKUP(C230,IT!C:C,2,FALSE)</f>
        <v>#REF!</v>
      </c>
      <c r="F230" s="34" t="s">
        <v>100</v>
      </c>
      <c r="G230" s="34" t="s">
        <v>1159</v>
      </c>
      <c r="H230" s="35" t="e">
        <f>VLOOKUP(F230,IT!C:C,2,FALSE)</f>
        <v>#REF!</v>
      </c>
      <c r="I230" s="35" t="str">
        <f t="shared" si="14"/>
        <v>Nicht kumulierbar mit Leistung: 20.040.000</v>
      </c>
      <c r="J230" s="35" t="str">
        <f t="shared" si="12"/>
        <v>Non cumulable avec chapitre : 20.040.000</v>
      </c>
      <c r="K230" s="35" t="str">
        <f t="shared" si="13"/>
        <v>Non cumulabile col capitolo: 20.040.000</v>
      </c>
      <c r="L230" s="36">
        <v>45292</v>
      </c>
      <c r="M230" s="37">
        <v>401768</v>
      </c>
    </row>
    <row r="231" spans="1:13" x14ac:dyDescent="0.2">
      <c r="A231" s="19" t="s">
        <v>1368</v>
      </c>
      <c r="B231" s="20"/>
      <c r="C231" s="20" t="s">
        <v>98</v>
      </c>
      <c r="D231" s="20" t="s">
        <v>1159</v>
      </c>
      <c r="E231" s="61" t="e">
        <f>VLOOKUP(C231,IT!C:C,2,FALSE)</f>
        <v>#REF!</v>
      </c>
      <c r="F231" s="20" t="s">
        <v>99</v>
      </c>
      <c r="G231" s="20" t="s">
        <v>1159</v>
      </c>
      <c r="H231" s="21" t="e">
        <f>VLOOKUP(F231,IT!C:C,2,FALSE)</f>
        <v>#REF!</v>
      </c>
      <c r="I231" s="21" t="str">
        <f t="shared" si="14"/>
        <v>Nicht kumulierbar mit Leistung: 20.030.000</v>
      </c>
      <c r="J231" s="21" t="str">
        <f t="shared" si="12"/>
        <v>Non cumulable avec chapitre : 20.030.000</v>
      </c>
      <c r="K231" s="21" t="str">
        <f t="shared" si="13"/>
        <v>Non cumulabile col capitolo: 20.030.000</v>
      </c>
      <c r="L231" s="23">
        <v>45292</v>
      </c>
      <c r="M231" s="24">
        <v>401768</v>
      </c>
    </row>
    <row r="232" spans="1:13" x14ac:dyDescent="0.2">
      <c r="A232" s="27" t="s">
        <v>1368</v>
      </c>
      <c r="B232" s="28"/>
      <c r="C232" s="28" t="s">
        <v>98</v>
      </c>
      <c r="D232" s="28" t="s">
        <v>1159</v>
      </c>
      <c r="E232" s="62" t="e">
        <f>VLOOKUP(C232,IT!C:C,2,FALSE)</f>
        <v>#REF!</v>
      </c>
      <c r="F232" s="28" t="s">
        <v>100</v>
      </c>
      <c r="G232" s="28" t="s">
        <v>1159</v>
      </c>
      <c r="H232" s="29" t="e">
        <f>VLOOKUP(F232,IT!C:C,2,FALSE)</f>
        <v>#REF!</v>
      </c>
      <c r="I232" s="29" t="str">
        <f t="shared" si="14"/>
        <v>Nicht kumulierbar mit Leistung: 20.040.000</v>
      </c>
      <c r="J232" s="29" t="str">
        <f t="shared" si="12"/>
        <v>Non cumulable avec chapitre : 20.040.000</v>
      </c>
      <c r="K232" s="29" t="str">
        <f t="shared" si="13"/>
        <v>Non cumulabile col capitolo: 20.040.000</v>
      </c>
      <c r="L232" s="30">
        <v>45292</v>
      </c>
      <c r="M232" s="31">
        <v>401768</v>
      </c>
    </row>
    <row r="233" spans="1:13" x14ac:dyDescent="0.2">
      <c r="A233" s="53" t="s">
        <v>1368</v>
      </c>
      <c r="B233" s="54"/>
      <c r="C233" s="54" t="s">
        <v>99</v>
      </c>
      <c r="D233" s="54" t="s">
        <v>1159</v>
      </c>
      <c r="E233" s="67" t="e">
        <f>VLOOKUP(C233,IT!C:C,2,FALSE)</f>
        <v>#REF!</v>
      </c>
      <c r="F233" s="54" t="s">
        <v>100</v>
      </c>
      <c r="G233" s="54" t="s">
        <v>1159</v>
      </c>
      <c r="H233" s="55" t="e">
        <f>VLOOKUP(F233,IT!C:C,2,FALSE)</f>
        <v>#REF!</v>
      </c>
      <c r="I233" s="55" t="str">
        <f t="shared" si="14"/>
        <v>Nicht kumulierbar mit Leistung: 20.040.000</v>
      </c>
      <c r="J233" s="55" t="str">
        <f t="shared" si="12"/>
        <v>Non cumulable avec chapitre : 20.040.000</v>
      </c>
      <c r="K233" s="55" t="str">
        <f t="shared" si="13"/>
        <v>Non cumulabile col capitolo: 20.040.000</v>
      </c>
      <c r="L233" s="56">
        <v>45292</v>
      </c>
      <c r="M233" s="57">
        <v>401768</v>
      </c>
    </row>
    <row r="234" spans="1:13" x14ac:dyDescent="0.2">
      <c r="A234" s="19" t="s">
        <v>1368</v>
      </c>
      <c r="B234" s="20"/>
      <c r="C234" s="20" t="s">
        <v>115</v>
      </c>
      <c r="D234" s="20" t="s">
        <v>1159</v>
      </c>
      <c r="E234" s="61" t="e">
        <f>VLOOKUP(C234,IT!C:C,2,FALSE)</f>
        <v>#REF!</v>
      </c>
      <c r="F234" s="20" t="s">
        <v>116</v>
      </c>
      <c r="G234" s="20" t="s">
        <v>1159</v>
      </c>
      <c r="H234" s="21" t="e">
        <f>VLOOKUP(F234,IT!C:C,2,FALSE)</f>
        <v>#REF!</v>
      </c>
      <c r="I234" s="21" t="str">
        <f t="shared" si="14"/>
        <v>Nicht kumulierbar mit Leistung: 30.020.000</v>
      </c>
      <c r="J234" s="21" t="str">
        <f t="shared" si="12"/>
        <v>Non cumulable avec chapitre : 30.020.000</v>
      </c>
      <c r="K234" s="21" t="str">
        <f t="shared" si="13"/>
        <v>Non cumulabile col capitolo: 30.020.000</v>
      </c>
      <c r="L234" s="23">
        <v>45292</v>
      </c>
      <c r="M234" s="24">
        <v>401768</v>
      </c>
    </row>
    <row r="235" spans="1:13" x14ac:dyDescent="0.2">
      <c r="A235" s="25" t="s">
        <v>1368</v>
      </c>
      <c r="B235" s="45"/>
      <c r="C235" s="45" t="s">
        <v>115</v>
      </c>
      <c r="D235" s="45" t="s">
        <v>1159</v>
      </c>
      <c r="E235" s="64" t="e">
        <f>VLOOKUP(C235,IT!C:C,2,FALSE)</f>
        <v>#REF!</v>
      </c>
      <c r="F235" s="45" t="s">
        <v>117</v>
      </c>
      <c r="G235" s="45" t="s">
        <v>1159</v>
      </c>
      <c r="H235" s="46" t="e">
        <f>VLOOKUP(F235,IT!C:C,2,FALSE)</f>
        <v>#REF!</v>
      </c>
      <c r="I235" s="46" t="str">
        <f t="shared" si="14"/>
        <v>Nicht kumulierbar mit Leistung: 30.030.000</v>
      </c>
      <c r="J235" s="46" t="str">
        <f t="shared" si="12"/>
        <v>Non cumulable avec chapitre : 30.030.000</v>
      </c>
      <c r="K235" s="46" t="str">
        <f t="shared" si="13"/>
        <v>Non cumulabile col capitolo: 30.030.000</v>
      </c>
      <c r="L235" s="59">
        <v>45292</v>
      </c>
      <c r="M235" s="26">
        <v>401768</v>
      </c>
    </row>
    <row r="236" spans="1:13" x14ac:dyDescent="0.2">
      <c r="A236" s="27" t="s">
        <v>1368</v>
      </c>
      <c r="B236" s="28"/>
      <c r="C236" s="28" t="s">
        <v>115</v>
      </c>
      <c r="D236" s="28" t="s">
        <v>1159</v>
      </c>
      <c r="E236" s="62" t="e">
        <f>VLOOKUP(C236,IT!C:C,2,FALSE)</f>
        <v>#REF!</v>
      </c>
      <c r="F236" s="28" t="s">
        <v>118</v>
      </c>
      <c r="G236" s="28" t="s">
        <v>1159</v>
      </c>
      <c r="H236" s="29" t="e">
        <f>VLOOKUP(F236,IT!C:C,2,FALSE)</f>
        <v>#REF!</v>
      </c>
      <c r="I236" s="29" t="str">
        <f t="shared" si="14"/>
        <v>Nicht kumulierbar mit Leistung: 30.040.000</v>
      </c>
      <c r="J236" s="29" t="str">
        <f t="shared" si="12"/>
        <v>Non cumulable avec chapitre : 30.040.000</v>
      </c>
      <c r="K236" s="29" t="str">
        <f t="shared" si="13"/>
        <v>Non cumulabile col capitolo: 30.040.000</v>
      </c>
      <c r="L236" s="30">
        <v>45292</v>
      </c>
      <c r="M236" s="31">
        <v>401768</v>
      </c>
    </row>
    <row r="237" spans="1:13" x14ac:dyDescent="0.2">
      <c r="A237" s="12" t="s">
        <v>1368</v>
      </c>
      <c r="B237" s="13"/>
      <c r="C237" s="13" t="s">
        <v>116</v>
      </c>
      <c r="D237" s="13" t="s">
        <v>1159</v>
      </c>
      <c r="E237" s="60" t="e">
        <f>VLOOKUP(C237,IT!C:C,2,FALSE)</f>
        <v>#REF!</v>
      </c>
      <c r="F237" s="13" t="s">
        <v>117</v>
      </c>
      <c r="G237" s="13" t="s">
        <v>1159</v>
      </c>
      <c r="H237" s="14" t="e">
        <f>VLOOKUP(F237,IT!C:C,2,FALSE)</f>
        <v>#REF!</v>
      </c>
      <c r="I237" s="14" t="str">
        <f t="shared" si="14"/>
        <v>Nicht kumulierbar mit Leistung: 30.030.000</v>
      </c>
      <c r="J237" s="14" t="str">
        <f t="shared" si="12"/>
        <v>Non cumulable avec chapitre : 30.030.000</v>
      </c>
      <c r="K237" s="14" t="str">
        <f t="shared" si="13"/>
        <v>Non cumulabile col capitolo: 30.030.000</v>
      </c>
      <c r="L237" s="15">
        <v>45292</v>
      </c>
      <c r="M237" s="16">
        <v>401768</v>
      </c>
    </row>
    <row r="238" spans="1:13" x14ac:dyDescent="0.2">
      <c r="A238" s="33" t="s">
        <v>1368</v>
      </c>
      <c r="B238" s="34"/>
      <c r="C238" s="34" t="s">
        <v>116</v>
      </c>
      <c r="D238" s="34" t="s">
        <v>1159</v>
      </c>
      <c r="E238" s="63" t="e">
        <f>VLOOKUP(C238,IT!C:C,2,FALSE)</f>
        <v>#REF!</v>
      </c>
      <c r="F238" s="34" t="s">
        <v>118</v>
      </c>
      <c r="G238" s="34" t="s">
        <v>1159</v>
      </c>
      <c r="H238" s="35" t="e">
        <f>VLOOKUP(F238,IT!C:C,2,FALSE)</f>
        <v>#REF!</v>
      </c>
      <c r="I238" s="35" t="str">
        <f t="shared" si="14"/>
        <v>Nicht kumulierbar mit Leistung: 30.040.000</v>
      </c>
      <c r="J238" s="35" t="str">
        <f t="shared" si="12"/>
        <v>Non cumulable avec chapitre : 30.040.000</v>
      </c>
      <c r="K238" s="35" t="str">
        <f t="shared" si="13"/>
        <v>Non cumulabile col capitolo: 30.040.000</v>
      </c>
      <c r="L238" s="36">
        <v>45292</v>
      </c>
      <c r="M238" s="37">
        <v>401768</v>
      </c>
    </row>
    <row r="239" spans="1:13" x14ac:dyDescent="0.2">
      <c r="A239" s="48" t="s">
        <v>1368</v>
      </c>
      <c r="B239" s="49"/>
      <c r="C239" s="49" t="s">
        <v>117</v>
      </c>
      <c r="D239" s="49" t="s">
        <v>1159</v>
      </c>
      <c r="E239" s="66" t="e">
        <f>VLOOKUP(C239,IT!C:C,2,FALSE)</f>
        <v>#REF!</v>
      </c>
      <c r="F239" s="49" t="s">
        <v>118</v>
      </c>
      <c r="G239" s="49" t="s">
        <v>1159</v>
      </c>
      <c r="H239" s="50" t="e">
        <f>VLOOKUP(F239,IT!C:C,2,FALSE)</f>
        <v>#REF!</v>
      </c>
      <c r="I239" s="50" t="str">
        <f t="shared" si="14"/>
        <v>Nicht kumulierbar mit Leistung: 30.040.000</v>
      </c>
      <c r="J239" s="50" t="str">
        <f t="shared" si="12"/>
        <v>Non cumulable avec chapitre : 30.040.000</v>
      </c>
      <c r="K239" s="50" t="str">
        <f t="shared" si="13"/>
        <v>Non cumulabile col capitolo: 30.040.000</v>
      </c>
      <c r="L239" s="51">
        <v>45292</v>
      </c>
      <c r="M239" s="52">
        <v>401768</v>
      </c>
    </row>
    <row r="240" spans="1:13" x14ac:dyDescent="0.2">
      <c r="A240" s="12" t="s">
        <v>1368</v>
      </c>
      <c r="B240" s="13"/>
      <c r="C240" s="13" t="s">
        <v>131</v>
      </c>
      <c r="D240" s="13" t="s">
        <v>1159</v>
      </c>
      <c r="E240" s="60" t="e">
        <f>VLOOKUP(C240,IT!C:C,2,FALSE)</f>
        <v>#REF!</v>
      </c>
      <c r="F240" s="13" t="s">
        <v>132</v>
      </c>
      <c r="G240" s="13" t="s">
        <v>1159</v>
      </c>
      <c r="H240" s="14" t="e">
        <f>VLOOKUP(F240,IT!C:C,2,FALSE)</f>
        <v>#REF!</v>
      </c>
      <c r="I240" s="14" t="str">
        <f t="shared" si="14"/>
        <v>Nicht kumulierbar mit Leistung: 40.020.000</v>
      </c>
      <c r="J240" s="14" t="str">
        <f t="shared" si="12"/>
        <v>Non cumulable avec chapitre : 40.020.000</v>
      </c>
      <c r="K240" s="14" t="str">
        <f t="shared" si="13"/>
        <v>Non cumulabile col capitolo: 40.020.000</v>
      </c>
      <c r="L240" s="15">
        <v>45292</v>
      </c>
      <c r="M240" s="16">
        <v>401768</v>
      </c>
    </row>
    <row r="241" spans="1:13" x14ac:dyDescent="0.2">
      <c r="A241" s="17" t="s">
        <v>1368</v>
      </c>
      <c r="B241" s="47"/>
      <c r="C241" s="47" t="s">
        <v>131</v>
      </c>
      <c r="D241" s="47" t="s">
        <v>1159</v>
      </c>
      <c r="E241" s="65" t="e">
        <f>VLOOKUP(C241,IT!C:C,2,FALSE)</f>
        <v>#REF!</v>
      </c>
      <c r="F241" s="47" t="s">
        <v>133</v>
      </c>
      <c r="G241" s="47" t="s">
        <v>1159</v>
      </c>
      <c r="H241" s="43" t="e">
        <f>VLOOKUP(F241,IT!C:C,2,FALSE)</f>
        <v>#REF!</v>
      </c>
      <c r="I241" s="43" t="str">
        <f t="shared" si="14"/>
        <v>Nicht kumulierbar mit Leistung: 40.030.000</v>
      </c>
      <c r="J241" s="43" t="str">
        <f t="shared" si="12"/>
        <v>Non cumulable avec chapitre : 40.030.000</v>
      </c>
      <c r="K241" s="43" t="str">
        <f t="shared" si="13"/>
        <v>Non cumulabile col capitolo: 40.030.000</v>
      </c>
      <c r="L241" s="44">
        <v>45292</v>
      </c>
      <c r="M241" s="18">
        <v>401768</v>
      </c>
    </row>
    <row r="242" spans="1:13" x14ac:dyDescent="0.2">
      <c r="A242" s="33" t="s">
        <v>1368</v>
      </c>
      <c r="B242" s="34"/>
      <c r="C242" s="34" t="s">
        <v>131</v>
      </c>
      <c r="D242" s="34" t="s">
        <v>1159</v>
      </c>
      <c r="E242" s="63" t="e">
        <f>VLOOKUP(C242,IT!C:C,2,FALSE)</f>
        <v>#REF!</v>
      </c>
      <c r="F242" s="34" t="s">
        <v>134</v>
      </c>
      <c r="G242" s="34" t="s">
        <v>1159</v>
      </c>
      <c r="H242" s="35" t="e">
        <f>VLOOKUP(F242,IT!C:C,2,FALSE)</f>
        <v>#REF!</v>
      </c>
      <c r="I242" s="35" t="str">
        <f t="shared" si="14"/>
        <v>Nicht kumulierbar mit Leistung: 40.040.000</v>
      </c>
      <c r="J242" s="35" t="str">
        <f t="shared" si="12"/>
        <v>Non cumulable avec chapitre : 40.040.000</v>
      </c>
      <c r="K242" s="35" t="str">
        <f t="shared" si="13"/>
        <v>Non cumulabile col capitolo: 40.040.000</v>
      </c>
      <c r="L242" s="36">
        <v>45292</v>
      </c>
      <c r="M242" s="37">
        <v>401768</v>
      </c>
    </row>
    <row r="243" spans="1:13" x14ac:dyDescent="0.2">
      <c r="A243" s="19" t="s">
        <v>1368</v>
      </c>
      <c r="B243" s="20"/>
      <c r="C243" s="20" t="s">
        <v>132</v>
      </c>
      <c r="D243" s="20" t="s">
        <v>1159</v>
      </c>
      <c r="E243" s="61" t="e">
        <f>VLOOKUP(C243,IT!C:C,2,FALSE)</f>
        <v>#REF!</v>
      </c>
      <c r="F243" s="20" t="s">
        <v>133</v>
      </c>
      <c r="G243" s="20" t="s">
        <v>1159</v>
      </c>
      <c r="H243" s="21" t="e">
        <f>VLOOKUP(F243,IT!C:C,2,FALSE)</f>
        <v>#REF!</v>
      </c>
      <c r="I243" s="21" t="str">
        <f t="shared" si="14"/>
        <v>Nicht kumulierbar mit Leistung: 40.030.000</v>
      </c>
      <c r="J243" s="21" t="str">
        <f t="shared" si="12"/>
        <v>Non cumulable avec chapitre : 40.030.000</v>
      </c>
      <c r="K243" s="21" t="str">
        <f t="shared" si="13"/>
        <v>Non cumulabile col capitolo: 40.030.000</v>
      </c>
      <c r="L243" s="23">
        <v>45292</v>
      </c>
      <c r="M243" s="24">
        <v>401768</v>
      </c>
    </row>
    <row r="244" spans="1:13" x14ac:dyDescent="0.2">
      <c r="A244" s="27" t="s">
        <v>1368</v>
      </c>
      <c r="B244" s="28"/>
      <c r="C244" s="28" t="s">
        <v>132</v>
      </c>
      <c r="D244" s="28" t="s">
        <v>1159</v>
      </c>
      <c r="E244" s="62" t="e">
        <f>VLOOKUP(C244,IT!C:C,2,FALSE)</f>
        <v>#REF!</v>
      </c>
      <c r="F244" s="28" t="s">
        <v>134</v>
      </c>
      <c r="G244" s="28" t="s">
        <v>1159</v>
      </c>
      <c r="H244" s="29" t="e">
        <f>VLOOKUP(F244,IT!C:C,2,FALSE)</f>
        <v>#REF!</v>
      </c>
      <c r="I244" s="29" t="str">
        <f t="shared" si="14"/>
        <v>Nicht kumulierbar mit Leistung: 40.040.000</v>
      </c>
      <c r="J244" s="29" t="str">
        <f t="shared" si="12"/>
        <v>Non cumulable avec chapitre : 40.040.000</v>
      </c>
      <c r="K244" s="29" t="str">
        <f t="shared" si="13"/>
        <v>Non cumulabile col capitolo: 40.040.000</v>
      </c>
      <c r="L244" s="30">
        <v>45292</v>
      </c>
      <c r="M244" s="31">
        <v>401768</v>
      </c>
    </row>
    <row r="245" spans="1:13" x14ac:dyDescent="0.2">
      <c r="A245" s="53" t="s">
        <v>1368</v>
      </c>
      <c r="B245" s="54"/>
      <c r="C245" s="54" t="s">
        <v>133</v>
      </c>
      <c r="D245" s="54" t="s">
        <v>1159</v>
      </c>
      <c r="E245" s="67" t="e">
        <f>VLOOKUP(C245,IT!C:C,2,FALSE)</f>
        <v>#REF!</v>
      </c>
      <c r="F245" s="54" t="s">
        <v>134</v>
      </c>
      <c r="G245" s="54" t="s">
        <v>1159</v>
      </c>
      <c r="H245" s="55" t="e">
        <f>VLOOKUP(F245,IT!C:C,2,FALSE)</f>
        <v>#REF!</v>
      </c>
      <c r="I245" s="55" t="str">
        <f t="shared" si="14"/>
        <v>Nicht kumulierbar mit Leistung: 40.040.000</v>
      </c>
      <c r="J245" s="55" t="str">
        <f t="shared" si="12"/>
        <v>Non cumulable avec chapitre : 40.040.000</v>
      </c>
      <c r="K245" s="55" t="str">
        <f t="shared" si="13"/>
        <v>Non cumulabile col capitolo: 40.040.000</v>
      </c>
      <c r="L245" s="56">
        <v>45292</v>
      </c>
      <c r="M245" s="57">
        <v>401768</v>
      </c>
    </row>
    <row r="246" spans="1:13" x14ac:dyDescent="0.2">
      <c r="A246" s="19" t="s">
        <v>1368</v>
      </c>
      <c r="B246" s="20"/>
      <c r="C246" s="20" t="s">
        <v>148</v>
      </c>
      <c r="D246" s="20" t="s">
        <v>1159</v>
      </c>
      <c r="E246" s="61" t="e">
        <f>VLOOKUP(C246,IT!C:C,2,FALSE)</f>
        <v>#REF!</v>
      </c>
      <c r="F246" s="20" t="s">
        <v>149</v>
      </c>
      <c r="G246" s="20" t="s">
        <v>1159</v>
      </c>
      <c r="H246" s="21" t="e">
        <f>VLOOKUP(F246,IT!C:C,2,FALSE)</f>
        <v>#REF!</v>
      </c>
      <c r="I246" s="21" t="str">
        <f t="shared" si="14"/>
        <v>Nicht kumulierbar mit Leistung: 50.020.000</v>
      </c>
      <c r="J246" s="21" t="str">
        <f t="shared" si="12"/>
        <v>Non cumulable avec chapitre : 50.020.000</v>
      </c>
      <c r="K246" s="21" t="str">
        <f t="shared" si="13"/>
        <v>Non cumulabile col capitolo: 50.020.000</v>
      </c>
      <c r="L246" s="23">
        <v>45292</v>
      </c>
      <c r="M246" s="24">
        <v>401768</v>
      </c>
    </row>
    <row r="247" spans="1:13" x14ac:dyDescent="0.2">
      <c r="A247" s="25" t="s">
        <v>1368</v>
      </c>
      <c r="B247" s="45"/>
      <c r="C247" s="45" t="s">
        <v>148</v>
      </c>
      <c r="D247" s="45" t="s">
        <v>1159</v>
      </c>
      <c r="E247" s="64" t="e">
        <f>VLOOKUP(C247,IT!C:C,2,FALSE)</f>
        <v>#REF!</v>
      </c>
      <c r="F247" s="45" t="s">
        <v>150</v>
      </c>
      <c r="G247" s="45" t="s">
        <v>1159</v>
      </c>
      <c r="H247" s="46" t="e">
        <f>VLOOKUP(F247,IT!C:C,2,FALSE)</f>
        <v>#REF!</v>
      </c>
      <c r="I247" s="46" t="str">
        <f t="shared" ref="I247:I295" si="15">CONCATENATE("Nicht kumulierbar mit ",G247,": ",F247)</f>
        <v>Nicht kumulierbar mit Leistung: 50.030.000</v>
      </c>
      <c r="J247" s="46" t="str">
        <f t="shared" si="12"/>
        <v>Non cumulable avec chapitre : 50.030.000</v>
      </c>
      <c r="K247" s="46" t="str">
        <f t="shared" si="13"/>
        <v>Non cumulabile col capitolo: 50.030.000</v>
      </c>
      <c r="L247" s="59">
        <v>45292</v>
      </c>
      <c r="M247" s="26">
        <v>401768</v>
      </c>
    </row>
    <row r="248" spans="1:13" x14ac:dyDescent="0.2">
      <c r="A248" s="27" t="s">
        <v>1368</v>
      </c>
      <c r="B248" s="28"/>
      <c r="C248" s="28" t="s">
        <v>148</v>
      </c>
      <c r="D248" s="28" t="s">
        <v>1159</v>
      </c>
      <c r="E248" s="62" t="e">
        <f>VLOOKUP(C248,IT!C:C,2,FALSE)</f>
        <v>#REF!</v>
      </c>
      <c r="F248" s="28" t="s">
        <v>151</v>
      </c>
      <c r="G248" s="28" t="s">
        <v>1159</v>
      </c>
      <c r="H248" s="29" t="e">
        <f>VLOOKUP(F248,IT!C:C,2,FALSE)</f>
        <v>#REF!</v>
      </c>
      <c r="I248" s="29" t="str">
        <f t="shared" si="15"/>
        <v>Nicht kumulierbar mit Leistung: 50.040.000</v>
      </c>
      <c r="J248" s="29" t="str">
        <f t="shared" si="12"/>
        <v>Non cumulable avec chapitre : 50.040.000</v>
      </c>
      <c r="K248" s="29" t="str">
        <f t="shared" si="13"/>
        <v>Non cumulabile col capitolo: 50.040.000</v>
      </c>
      <c r="L248" s="30">
        <v>45292</v>
      </c>
      <c r="M248" s="31">
        <v>401768</v>
      </c>
    </row>
    <row r="249" spans="1:13" x14ac:dyDescent="0.2">
      <c r="A249" s="12" t="s">
        <v>1368</v>
      </c>
      <c r="B249" s="13"/>
      <c r="C249" s="13" t="s">
        <v>149</v>
      </c>
      <c r="D249" s="13" t="s">
        <v>1159</v>
      </c>
      <c r="E249" s="60" t="e">
        <f>VLOOKUP(C249,IT!C:C,2,FALSE)</f>
        <v>#REF!</v>
      </c>
      <c r="F249" s="13" t="s">
        <v>150</v>
      </c>
      <c r="G249" s="13" t="s">
        <v>1159</v>
      </c>
      <c r="H249" s="14" t="e">
        <f>VLOOKUP(F249,IT!C:C,2,FALSE)</f>
        <v>#REF!</v>
      </c>
      <c r="I249" s="14" t="str">
        <f t="shared" si="15"/>
        <v>Nicht kumulierbar mit Leistung: 50.030.000</v>
      </c>
      <c r="J249" s="14" t="str">
        <f t="shared" si="12"/>
        <v>Non cumulable avec chapitre : 50.030.000</v>
      </c>
      <c r="K249" s="14" t="str">
        <f t="shared" si="13"/>
        <v>Non cumulabile col capitolo: 50.030.000</v>
      </c>
      <c r="L249" s="15">
        <v>45292</v>
      </c>
      <c r="M249" s="16">
        <v>401768</v>
      </c>
    </row>
    <row r="250" spans="1:13" x14ac:dyDescent="0.2">
      <c r="A250" s="33" t="s">
        <v>1368</v>
      </c>
      <c r="B250" s="34"/>
      <c r="C250" s="34" t="s">
        <v>149</v>
      </c>
      <c r="D250" s="34" t="s">
        <v>1159</v>
      </c>
      <c r="E250" s="63" t="e">
        <f>VLOOKUP(C250,IT!C:C,2,FALSE)</f>
        <v>#REF!</v>
      </c>
      <c r="F250" s="34" t="s">
        <v>151</v>
      </c>
      <c r="G250" s="34" t="s">
        <v>1159</v>
      </c>
      <c r="H250" s="35" t="e">
        <f>VLOOKUP(F250,IT!C:C,2,FALSE)</f>
        <v>#REF!</v>
      </c>
      <c r="I250" s="35" t="str">
        <f t="shared" si="15"/>
        <v>Nicht kumulierbar mit Leistung: 50.040.000</v>
      </c>
      <c r="J250" s="35" t="str">
        <f t="shared" si="12"/>
        <v>Non cumulable avec chapitre : 50.040.000</v>
      </c>
      <c r="K250" s="35" t="str">
        <f t="shared" si="13"/>
        <v>Non cumulabile col capitolo: 50.040.000</v>
      </c>
      <c r="L250" s="36">
        <v>45292</v>
      </c>
      <c r="M250" s="37">
        <v>401768</v>
      </c>
    </row>
    <row r="251" spans="1:13" x14ac:dyDescent="0.2">
      <c r="A251" s="48" t="s">
        <v>1368</v>
      </c>
      <c r="B251" s="49"/>
      <c r="C251" s="49" t="s">
        <v>150</v>
      </c>
      <c r="D251" s="49" t="s">
        <v>1159</v>
      </c>
      <c r="E251" s="66" t="e">
        <f>VLOOKUP(C251,IT!C:C,2,FALSE)</f>
        <v>#REF!</v>
      </c>
      <c r="F251" s="49" t="s">
        <v>151</v>
      </c>
      <c r="G251" s="49" t="s">
        <v>1159</v>
      </c>
      <c r="H251" s="50" t="e">
        <f>VLOOKUP(F251,IT!C:C,2,FALSE)</f>
        <v>#REF!</v>
      </c>
      <c r="I251" s="50" t="str">
        <f t="shared" si="15"/>
        <v>Nicht kumulierbar mit Leistung: 50.040.000</v>
      </c>
      <c r="J251" s="50" t="str">
        <f t="shared" si="12"/>
        <v>Non cumulable avec chapitre : 50.040.000</v>
      </c>
      <c r="K251" s="50" t="str">
        <f t="shared" si="13"/>
        <v>Non cumulabile col capitolo: 50.040.000</v>
      </c>
      <c r="L251" s="51">
        <v>45292</v>
      </c>
      <c r="M251" s="52">
        <v>401768</v>
      </c>
    </row>
    <row r="252" spans="1:13" x14ac:dyDescent="0.2">
      <c r="A252" s="12" t="s">
        <v>1368</v>
      </c>
      <c r="B252" s="13"/>
      <c r="C252" s="13" t="s">
        <v>164</v>
      </c>
      <c r="D252" s="13" t="s">
        <v>1159</v>
      </c>
      <c r="E252" s="60" t="e">
        <f>VLOOKUP(C252,IT!C:C,2,FALSE)</f>
        <v>#REF!</v>
      </c>
      <c r="F252" s="13" t="s">
        <v>165</v>
      </c>
      <c r="G252" s="13" t="s">
        <v>1159</v>
      </c>
      <c r="H252" s="14" t="e">
        <f>VLOOKUP(F252,IT!C:C,2,FALSE)</f>
        <v>#REF!</v>
      </c>
      <c r="I252" s="14" t="str">
        <f t="shared" si="15"/>
        <v>Nicht kumulierbar mit Leistung: 60.020.000</v>
      </c>
      <c r="J252" s="14" t="str">
        <f t="shared" si="12"/>
        <v>Non cumulable avec chapitre : 60.020.000</v>
      </c>
      <c r="K252" s="14" t="str">
        <f t="shared" si="13"/>
        <v>Non cumulabile col capitolo: 60.020.000</v>
      </c>
      <c r="L252" s="15">
        <v>45292</v>
      </c>
      <c r="M252" s="16">
        <v>401768</v>
      </c>
    </row>
    <row r="253" spans="1:13" x14ac:dyDescent="0.2">
      <c r="A253" s="17" t="s">
        <v>1368</v>
      </c>
      <c r="B253" s="47"/>
      <c r="C253" s="47" t="s">
        <v>164</v>
      </c>
      <c r="D253" s="47" t="s">
        <v>1159</v>
      </c>
      <c r="E253" s="65" t="e">
        <f>VLOOKUP(C253,IT!C:C,2,FALSE)</f>
        <v>#REF!</v>
      </c>
      <c r="F253" s="47" t="s">
        <v>166</v>
      </c>
      <c r="G253" s="47" t="s">
        <v>1159</v>
      </c>
      <c r="H253" s="43" t="e">
        <f>VLOOKUP(F253,IT!C:C,2,FALSE)</f>
        <v>#REF!</v>
      </c>
      <c r="I253" s="43" t="str">
        <f t="shared" si="15"/>
        <v>Nicht kumulierbar mit Leistung: 60.030.000</v>
      </c>
      <c r="J253" s="43" t="str">
        <f t="shared" si="12"/>
        <v>Non cumulable avec chapitre : 60.030.000</v>
      </c>
      <c r="K253" s="43" t="str">
        <f t="shared" si="13"/>
        <v>Non cumulabile col capitolo: 60.030.000</v>
      </c>
      <c r="L253" s="44">
        <v>45292</v>
      </c>
      <c r="M253" s="18">
        <v>401768</v>
      </c>
    </row>
    <row r="254" spans="1:13" x14ac:dyDescent="0.2">
      <c r="A254" s="33" t="s">
        <v>1368</v>
      </c>
      <c r="B254" s="34"/>
      <c r="C254" s="34" t="s">
        <v>164</v>
      </c>
      <c r="D254" s="34" t="s">
        <v>1159</v>
      </c>
      <c r="E254" s="63" t="e">
        <f>VLOOKUP(C254,IT!C:C,2,FALSE)</f>
        <v>#REF!</v>
      </c>
      <c r="F254" s="34" t="s">
        <v>167</v>
      </c>
      <c r="G254" s="34" t="s">
        <v>1159</v>
      </c>
      <c r="H254" s="35" t="e">
        <f>VLOOKUP(F254,IT!C:C,2,FALSE)</f>
        <v>#REF!</v>
      </c>
      <c r="I254" s="35" t="str">
        <f t="shared" si="15"/>
        <v>Nicht kumulierbar mit Leistung: 60.040.000</v>
      </c>
      <c r="J254" s="35" t="str">
        <f t="shared" si="12"/>
        <v>Non cumulable avec chapitre : 60.040.000</v>
      </c>
      <c r="K254" s="35" t="str">
        <f t="shared" si="13"/>
        <v>Non cumulabile col capitolo: 60.040.000</v>
      </c>
      <c r="L254" s="36">
        <v>45292</v>
      </c>
      <c r="M254" s="37">
        <v>401768</v>
      </c>
    </row>
    <row r="255" spans="1:13" x14ac:dyDescent="0.2">
      <c r="A255" s="19" t="s">
        <v>1368</v>
      </c>
      <c r="B255" s="20"/>
      <c r="C255" s="20" t="s">
        <v>165</v>
      </c>
      <c r="D255" s="20" t="s">
        <v>1159</v>
      </c>
      <c r="E255" s="61" t="e">
        <f>VLOOKUP(C255,IT!C:C,2,FALSE)</f>
        <v>#REF!</v>
      </c>
      <c r="F255" s="20" t="s">
        <v>166</v>
      </c>
      <c r="G255" s="20" t="s">
        <v>1159</v>
      </c>
      <c r="H255" s="21" t="e">
        <f>VLOOKUP(F255,IT!C:C,2,FALSE)</f>
        <v>#REF!</v>
      </c>
      <c r="I255" s="21" t="str">
        <f t="shared" si="15"/>
        <v>Nicht kumulierbar mit Leistung: 60.030.000</v>
      </c>
      <c r="J255" s="21" t="str">
        <f t="shared" si="12"/>
        <v>Non cumulable avec chapitre : 60.030.000</v>
      </c>
      <c r="K255" s="21" t="str">
        <f t="shared" si="13"/>
        <v>Non cumulabile col capitolo: 60.030.000</v>
      </c>
      <c r="L255" s="23">
        <v>45292</v>
      </c>
      <c r="M255" s="24">
        <v>401768</v>
      </c>
    </row>
    <row r="256" spans="1:13" x14ac:dyDescent="0.2">
      <c r="A256" s="27" t="s">
        <v>1368</v>
      </c>
      <c r="B256" s="28"/>
      <c r="C256" s="28" t="s">
        <v>165</v>
      </c>
      <c r="D256" s="28" t="s">
        <v>1159</v>
      </c>
      <c r="E256" s="62" t="e">
        <f>VLOOKUP(C256,IT!C:C,2,FALSE)</f>
        <v>#REF!</v>
      </c>
      <c r="F256" s="28" t="s">
        <v>167</v>
      </c>
      <c r="G256" s="28" t="s">
        <v>1159</v>
      </c>
      <c r="H256" s="29" t="e">
        <f>VLOOKUP(F256,IT!C:C,2,FALSE)</f>
        <v>#REF!</v>
      </c>
      <c r="I256" s="29" t="str">
        <f t="shared" si="15"/>
        <v>Nicht kumulierbar mit Leistung: 60.040.000</v>
      </c>
      <c r="J256" s="29" t="str">
        <f t="shared" si="12"/>
        <v>Non cumulable avec chapitre : 60.040.000</v>
      </c>
      <c r="K256" s="29" t="str">
        <f t="shared" si="13"/>
        <v>Non cumulabile col capitolo: 60.040.000</v>
      </c>
      <c r="L256" s="30">
        <v>45292</v>
      </c>
      <c r="M256" s="31">
        <v>401768</v>
      </c>
    </row>
    <row r="257" spans="1:13" x14ac:dyDescent="0.2">
      <c r="A257" s="53" t="s">
        <v>1368</v>
      </c>
      <c r="B257" s="54"/>
      <c r="C257" s="54" t="s">
        <v>166</v>
      </c>
      <c r="D257" s="54" t="s">
        <v>1159</v>
      </c>
      <c r="E257" s="67" t="e">
        <f>VLOOKUP(C257,IT!C:C,2,FALSE)</f>
        <v>#REF!</v>
      </c>
      <c r="F257" s="54" t="s">
        <v>167</v>
      </c>
      <c r="G257" s="54" t="s">
        <v>1159</v>
      </c>
      <c r="H257" s="55" t="e">
        <f>VLOOKUP(F257,IT!C:C,2,FALSE)</f>
        <v>#REF!</v>
      </c>
      <c r="I257" s="55" t="str">
        <f t="shared" si="15"/>
        <v>Nicht kumulierbar mit Leistung: 60.040.000</v>
      </c>
      <c r="J257" s="55" t="str">
        <f t="shared" si="12"/>
        <v>Non cumulable avec chapitre : 60.040.000</v>
      </c>
      <c r="K257" s="55" t="str">
        <f t="shared" si="13"/>
        <v>Non cumulabile col capitolo: 60.040.000</v>
      </c>
      <c r="L257" s="56">
        <v>45292</v>
      </c>
      <c r="M257" s="57">
        <v>401768</v>
      </c>
    </row>
    <row r="258" spans="1:13" x14ac:dyDescent="0.2">
      <c r="A258" s="19" t="s">
        <v>1368</v>
      </c>
      <c r="B258" s="20"/>
      <c r="C258" s="20" t="s">
        <v>308</v>
      </c>
      <c r="D258" s="20" t="s">
        <v>1159</v>
      </c>
      <c r="E258" s="61" t="e">
        <f>VLOOKUP(C258,IT!C:C,2,FALSE)</f>
        <v>#REF!</v>
      </c>
      <c r="F258" s="20" t="s">
        <v>89</v>
      </c>
      <c r="G258" s="20" t="s">
        <v>179</v>
      </c>
      <c r="H258" s="21" t="e">
        <f>VLOOKUP(F258,IT!B:C,3,FALSE)</f>
        <v>#REF!</v>
      </c>
      <c r="I258" s="21" t="str">
        <f t="shared" si="15"/>
        <v>Nicht kumulierbar mit Kapitel: 50</v>
      </c>
      <c r="J258" s="21" t="str">
        <f t="shared" ref="J258:J321" si="16">CONCATENATE("Non cumulable avec ",$P$1," : ",F258)</f>
        <v>Non cumulable avec chapitre : 50</v>
      </c>
      <c r="K258" s="21" t="str">
        <f t="shared" ref="K258:K321" si="17">CONCATENATE("Non cumulabile col ",$Q$1,": ",F258)</f>
        <v>Non cumulabile col capitolo: 50</v>
      </c>
      <c r="L258" s="23">
        <v>45292</v>
      </c>
      <c r="M258" s="24">
        <v>401768</v>
      </c>
    </row>
    <row r="259" spans="1:13" x14ac:dyDescent="0.2">
      <c r="A259" s="25" t="s">
        <v>1368</v>
      </c>
      <c r="B259" s="45"/>
      <c r="C259" s="45" t="s">
        <v>308</v>
      </c>
      <c r="D259" s="45" t="s">
        <v>1159</v>
      </c>
      <c r="E259" s="64" t="e">
        <f>VLOOKUP(C259,IT!C:C,2,FALSE)</f>
        <v>#REF!</v>
      </c>
      <c r="F259" s="68" t="s">
        <v>76</v>
      </c>
      <c r="G259" s="45" t="s">
        <v>179</v>
      </c>
      <c r="H259" s="46" t="e">
        <f>VLOOKUP(F259,IT!B:C,3,FALSE)</f>
        <v>#REF!</v>
      </c>
      <c r="I259" s="46" t="str">
        <f t="shared" si="15"/>
        <v>Nicht kumulierbar mit Kapitel: 60</v>
      </c>
      <c r="J259" s="46" t="str">
        <f t="shared" si="16"/>
        <v>Non cumulable avec chapitre : 60</v>
      </c>
      <c r="K259" s="46" t="str">
        <f t="shared" si="17"/>
        <v>Non cumulabile col capitolo: 60</v>
      </c>
      <c r="L259" s="59">
        <v>45292</v>
      </c>
      <c r="M259" s="26">
        <v>401768</v>
      </c>
    </row>
    <row r="260" spans="1:13" x14ac:dyDescent="0.2">
      <c r="A260" s="25" t="s">
        <v>1368</v>
      </c>
      <c r="B260" s="45"/>
      <c r="C260" s="45" t="s">
        <v>308</v>
      </c>
      <c r="D260" s="45" t="s">
        <v>1159</v>
      </c>
      <c r="E260" s="64" t="e">
        <f>VLOOKUP(C260,IT!C:C,2,FALSE)</f>
        <v>#REF!</v>
      </c>
      <c r="F260" s="45" t="s">
        <v>309</v>
      </c>
      <c r="G260" s="45" t="s">
        <v>1159</v>
      </c>
      <c r="H260" s="46" t="e">
        <f>VLOOKUP(F260,IT!C:C,2,FALSE)</f>
        <v>#REF!</v>
      </c>
      <c r="I260" s="46" t="str">
        <f t="shared" si="15"/>
        <v>Nicht kumulierbar mit Leistung: 70.122.000</v>
      </c>
      <c r="J260" s="46" t="str">
        <f t="shared" si="16"/>
        <v>Non cumulable avec chapitre : 70.122.000</v>
      </c>
      <c r="K260" s="46" t="str">
        <f t="shared" si="17"/>
        <v>Non cumulabile col capitolo: 70.122.000</v>
      </c>
      <c r="L260" s="59">
        <v>45292</v>
      </c>
      <c r="M260" s="26">
        <v>401768</v>
      </c>
    </row>
    <row r="261" spans="1:13" x14ac:dyDescent="0.2">
      <c r="A261" s="25" t="s">
        <v>1368</v>
      </c>
      <c r="B261" s="45"/>
      <c r="C261" s="45" t="s">
        <v>308</v>
      </c>
      <c r="D261" s="45" t="s">
        <v>1159</v>
      </c>
      <c r="E261" s="64" t="e">
        <f>VLOOKUP(C261,IT!C:C,2,FALSE)</f>
        <v>#REF!</v>
      </c>
      <c r="F261" s="45" t="s">
        <v>1085</v>
      </c>
      <c r="G261" s="45" t="s">
        <v>1159</v>
      </c>
      <c r="H261" s="46" t="e">
        <f>VLOOKUP(F261,IT!C:C,2,FALSE)</f>
        <v>#REF!</v>
      </c>
      <c r="I261" s="46" t="str">
        <f t="shared" si="15"/>
        <v>Nicht kumulierbar mit Leistung: 70.122.100</v>
      </c>
      <c r="J261" s="46" t="str">
        <f t="shared" si="16"/>
        <v>Non cumulable avec chapitre : 70.122.100</v>
      </c>
      <c r="K261" s="46" t="str">
        <f t="shared" si="17"/>
        <v>Non cumulabile col capitolo: 70.122.100</v>
      </c>
      <c r="L261" s="59">
        <v>45292</v>
      </c>
      <c r="M261" s="26">
        <v>401768</v>
      </c>
    </row>
    <row r="262" spans="1:13" x14ac:dyDescent="0.2">
      <c r="A262" s="12" t="s">
        <v>1368</v>
      </c>
      <c r="B262" s="13"/>
      <c r="C262" s="13" t="s">
        <v>309</v>
      </c>
      <c r="D262" s="13" t="s">
        <v>1159</v>
      </c>
      <c r="E262" s="60" t="e">
        <f>VLOOKUP(C262,IT!C:C,2,FALSE)</f>
        <v>#REF!</v>
      </c>
      <c r="F262" s="13" t="s">
        <v>89</v>
      </c>
      <c r="G262" s="13" t="s">
        <v>179</v>
      </c>
      <c r="H262" s="14" t="e">
        <f>VLOOKUP(F262,IT!B:C,3,FALSE)</f>
        <v>#REF!</v>
      </c>
      <c r="I262" s="14" t="str">
        <f t="shared" si="15"/>
        <v>Nicht kumulierbar mit Kapitel: 50</v>
      </c>
      <c r="J262" s="14" t="str">
        <f t="shared" si="16"/>
        <v>Non cumulable avec chapitre : 50</v>
      </c>
      <c r="K262" s="14" t="str">
        <f t="shared" si="17"/>
        <v>Non cumulabile col capitolo: 50</v>
      </c>
      <c r="L262" s="15">
        <v>45292</v>
      </c>
      <c r="M262" s="16">
        <v>401768</v>
      </c>
    </row>
    <row r="263" spans="1:13" x14ac:dyDescent="0.2">
      <c r="A263" s="17" t="s">
        <v>1368</v>
      </c>
      <c r="B263" s="47"/>
      <c r="C263" s="47" t="s">
        <v>309</v>
      </c>
      <c r="D263" s="47" t="s">
        <v>1159</v>
      </c>
      <c r="E263" s="65" t="e">
        <f>VLOOKUP(C263,IT!C:C,2,FALSE)</f>
        <v>#REF!</v>
      </c>
      <c r="F263" s="47" t="s">
        <v>76</v>
      </c>
      <c r="G263" s="47" t="s">
        <v>179</v>
      </c>
      <c r="H263" s="43" t="e">
        <f>VLOOKUP(F263,IT!B:C,3,FALSE)</f>
        <v>#REF!</v>
      </c>
      <c r="I263" s="43" t="str">
        <f>CONCATENATE("Nicht kumulierbar mit ",G263,": ",F263)</f>
        <v>Nicht kumulierbar mit Kapitel: 60</v>
      </c>
      <c r="J263" s="43" t="str">
        <f t="shared" si="16"/>
        <v>Non cumulable avec chapitre : 60</v>
      </c>
      <c r="K263" s="43" t="str">
        <f t="shared" si="17"/>
        <v>Non cumulabile col capitolo: 60</v>
      </c>
      <c r="L263" s="44">
        <v>45292</v>
      </c>
      <c r="M263" s="18">
        <v>401768</v>
      </c>
    </row>
    <row r="264" spans="1:13" x14ac:dyDescent="0.2">
      <c r="A264" s="33" t="s">
        <v>1368</v>
      </c>
      <c r="B264" s="34"/>
      <c r="C264" s="34" t="s">
        <v>309</v>
      </c>
      <c r="D264" s="34" t="s">
        <v>1159</v>
      </c>
      <c r="E264" s="63" t="e">
        <f>VLOOKUP(C264,IT!C:C,2,FALSE)</f>
        <v>#REF!</v>
      </c>
      <c r="F264" s="34" t="s">
        <v>1085</v>
      </c>
      <c r="G264" s="34" t="s">
        <v>1159</v>
      </c>
      <c r="H264" s="35" t="e">
        <f>VLOOKUP(F264,IT!C:C,2,FALSE)</f>
        <v>#REF!</v>
      </c>
      <c r="I264" s="35" t="str">
        <f t="shared" si="15"/>
        <v>Nicht kumulierbar mit Leistung: 70.122.100</v>
      </c>
      <c r="J264" s="35" t="str">
        <f t="shared" si="16"/>
        <v>Non cumulable avec chapitre : 70.122.100</v>
      </c>
      <c r="K264" s="35" t="str">
        <f t="shared" si="17"/>
        <v>Non cumulabile col capitolo: 70.122.100</v>
      </c>
      <c r="L264" s="36">
        <v>45292</v>
      </c>
      <c r="M264" s="37">
        <v>401768</v>
      </c>
    </row>
    <row r="265" spans="1:13" x14ac:dyDescent="0.2">
      <c r="A265" s="25" t="s">
        <v>1368</v>
      </c>
      <c r="B265" s="45"/>
      <c r="C265" s="45" t="s">
        <v>1085</v>
      </c>
      <c r="D265" s="45" t="s">
        <v>1159</v>
      </c>
      <c r="E265" s="64" t="e">
        <f>VLOOKUP(C265,IT!C:C,2,FALSE)</f>
        <v>#REF!</v>
      </c>
      <c r="F265" s="68" t="s">
        <v>67</v>
      </c>
      <c r="G265" s="45" t="s">
        <v>179</v>
      </c>
      <c r="H265" s="46" t="e">
        <f>VLOOKUP(F265,IT!B:C,3,FALSE)</f>
        <v>#REF!</v>
      </c>
      <c r="I265" s="46" t="str">
        <f t="shared" si="15"/>
        <v>Nicht kumulierbar mit Kapitel: 20</v>
      </c>
      <c r="J265" s="46" t="str">
        <f t="shared" si="16"/>
        <v>Non cumulable avec chapitre : 20</v>
      </c>
      <c r="K265" s="46" t="str">
        <f t="shared" si="17"/>
        <v>Non cumulabile col capitolo: 20</v>
      </c>
      <c r="L265" s="59">
        <v>45931</v>
      </c>
      <c r="M265" s="26">
        <v>401768</v>
      </c>
    </row>
    <row r="266" spans="1:13" x14ac:dyDescent="0.2">
      <c r="A266" s="25" t="s">
        <v>1368</v>
      </c>
      <c r="B266" s="45"/>
      <c r="C266" s="45" t="s">
        <v>1085</v>
      </c>
      <c r="D266" s="45" t="s">
        <v>1159</v>
      </c>
      <c r="E266" s="64" t="e">
        <f>VLOOKUP(C266,IT!C:C,2,FALSE)</f>
        <v>#REF!</v>
      </c>
      <c r="F266" s="68" t="s">
        <v>68</v>
      </c>
      <c r="G266" s="45" t="s">
        <v>179</v>
      </c>
      <c r="H266" s="46" t="e">
        <f>VLOOKUP(F266,IT!B:C,3,FALSE)</f>
        <v>#REF!</v>
      </c>
      <c r="I266" s="46" t="str">
        <f t="shared" si="15"/>
        <v>Nicht kumulierbar mit Kapitel: 30</v>
      </c>
      <c r="J266" s="46" t="str">
        <f t="shared" si="16"/>
        <v>Non cumulable avec chapitre : 30</v>
      </c>
      <c r="K266" s="46" t="str">
        <f t="shared" si="17"/>
        <v>Non cumulabile col capitolo: 30</v>
      </c>
      <c r="L266" s="59">
        <v>45931</v>
      </c>
      <c r="M266" s="26">
        <v>401768</v>
      </c>
    </row>
    <row r="267" spans="1:13" x14ac:dyDescent="0.2">
      <c r="A267" s="27" t="s">
        <v>1368</v>
      </c>
      <c r="B267" s="28"/>
      <c r="C267" s="28" t="s">
        <v>1085</v>
      </c>
      <c r="D267" s="28" t="s">
        <v>1159</v>
      </c>
      <c r="E267" s="62" t="e">
        <f>VLOOKUP(C267,IT!C:C,2,FALSE)</f>
        <v>#REF!</v>
      </c>
      <c r="F267" s="38" t="s">
        <v>73</v>
      </c>
      <c r="G267" s="28" t="s">
        <v>179</v>
      </c>
      <c r="H267" s="29" t="e">
        <f>VLOOKUP(F267,IT!B:C,3,FALSE)</f>
        <v>#REF!</v>
      </c>
      <c r="I267" s="29" t="str">
        <f t="shared" si="15"/>
        <v>Nicht kumulierbar mit Kapitel: 40</v>
      </c>
      <c r="J267" s="29" t="str">
        <f t="shared" si="16"/>
        <v>Non cumulable avec chapitre : 40</v>
      </c>
      <c r="K267" s="29" t="str">
        <f t="shared" si="17"/>
        <v>Non cumulabile col capitolo: 40</v>
      </c>
      <c r="L267" s="30">
        <v>45931</v>
      </c>
      <c r="M267" s="31">
        <v>401768</v>
      </c>
    </row>
    <row r="268" spans="1:13" x14ac:dyDescent="0.2">
      <c r="A268" s="12" t="s">
        <v>1368</v>
      </c>
      <c r="B268" s="13"/>
      <c r="C268" s="13" t="s">
        <v>311</v>
      </c>
      <c r="D268" s="13" t="s">
        <v>1159</v>
      </c>
      <c r="E268" s="60" t="e">
        <f>VLOOKUP(C268,IT!C:C,2,FALSE)</f>
        <v>#REF!</v>
      </c>
      <c r="F268" s="32" t="s">
        <v>73</v>
      </c>
      <c r="G268" s="13" t="s">
        <v>179</v>
      </c>
      <c r="H268" s="14" t="e">
        <f>VLOOKUP(F268,IT!B:C,3,FALSE)</f>
        <v>#REF!</v>
      </c>
      <c r="I268" s="14" t="str">
        <f t="shared" si="15"/>
        <v>Nicht kumulierbar mit Kapitel: 40</v>
      </c>
      <c r="J268" s="14" t="str">
        <f t="shared" si="16"/>
        <v>Non cumulable avec chapitre : 40</v>
      </c>
      <c r="K268" s="14" t="str">
        <f t="shared" si="17"/>
        <v>Non cumulabile col capitolo: 40</v>
      </c>
      <c r="L268" s="15">
        <v>45292</v>
      </c>
      <c r="M268" s="16">
        <v>401768</v>
      </c>
    </row>
    <row r="269" spans="1:13" x14ac:dyDescent="0.2">
      <c r="A269" s="17" t="s">
        <v>1368</v>
      </c>
      <c r="B269" s="47"/>
      <c r="C269" s="47" t="s">
        <v>311</v>
      </c>
      <c r="D269" s="47" t="s">
        <v>1159</v>
      </c>
      <c r="E269" s="65" t="e">
        <f>VLOOKUP(C269,IT!C:C,2,FALSE)</f>
        <v>#REF!</v>
      </c>
      <c r="F269" s="69" t="s">
        <v>1015</v>
      </c>
      <c r="G269" s="47" t="s">
        <v>1159</v>
      </c>
      <c r="H269" s="43" t="e">
        <f>VLOOKUP(F269,IT!C:C,2,FALSE)</f>
        <v>#REF!</v>
      </c>
      <c r="I269" s="43" t="str">
        <f t="shared" si="15"/>
        <v>Nicht kumulierbar mit Leistung: 70.131.100</v>
      </c>
      <c r="J269" s="43" t="str">
        <f t="shared" si="16"/>
        <v>Non cumulable avec chapitre : 70.131.100</v>
      </c>
      <c r="K269" s="43" t="str">
        <f t="shared" si="17"/>
        <v>Non cumulabile col capitolo: 70.131.100</v>
      </c>
      <c r="L269" s="44">
        <v>45292</v>
      </c>
      <c r="M269" s="18">
        <v>401768</v>
      </c>
    </row>
    <row r="270" spans="1:13" x14ac:dyDescent="0.2">
      <c r="A270" s="33" t="s">
        <v>1368</v>
      </c>
      <c r="B270" s="34"/>
      <c r="C270" s="34" t="s">
        <v>311</v>
      </c>
      <c r="D270" s="34" t="s">
        <v>1159</v>
      </c>
      <c r="E270" s="63" t="e">
        <f>VLOOKUP(C270,IT!C:C,2,FALSE)</f>
        <v>#REF!</v>
      </c>
      <c r="F270" s="58" t="s">
        <v>822</v>
      </c>
      <c r="G270" s="34" t="s">
        <v>1159</v>
      </c>
      <c r="H270" s="35" t="e">
        <f>VLOOKUP(F270,IT!C:C,2,FALSE)</f>
        <v>#REF!</v>
      </c>
      <c r="I270" s="35" t="str">
        <f t="shared" si="15"/>
        <v>Nicht kumulierbar mit Leistung: 70.136.000</v>
      </c>
      <c r="J270" s="35" t="str">
        <f t="shared" si="16"/>
        <v>Non cumulable avec chapitre : 70.136.000</v>
      </c>
      <c r="K270" s="35" t="str">
        <f t="shared" si="17"/>
        <v>Non cumulabile col capitolo: 70.136.000</v>
      </c>
      <c r="L270" s="36">
        <v>45292</v>
      </c>
      <c r="M270" s="37">
        <v>401768</v>
      </c>
    </row>
    <row r="271" spans="1:13" x14ac:dyDescent="0.2">
      <c r="A271" s="19" t="s">
        <v>1368</v>
      </c>
      <c r="B271" s="20"/>
      <c r="C271" s="20" t="s">
        <v>1015</v>
      </c>
      <c r="D271" s="20" t="s">
        <v>1159</v>
      </c>
      <c r="E271" s="61" t="e">
        <f>VLOOKUP(C271,IT!C:C,2,FALSE)</f>
        <v>#REF!</v>
      </c>
      <c r="F271" s="22" t="s">
        <v>73</v>
      </c>
      <c r="G271" s="20" t="s">
        <v>179</v>
      </c>
      <c r="H271" s="21" t="e">
        <f>VLOOKUP(F271,IT!B:C,3,FALSE)</f>
        <v>#REF!</v>
      </c>
      <c r="I271" s="21" t="str">
        <f t="shared" si="15"/>
        <v>Nicht kumulierbar mit Kapitel: 40</v>
      </c>
      <c r="J271" s="21" t="str">
        <f t="shared" si="16"/>
        <v>Non cumulable avec chapitre : 40</v>
      </c>
      <c r="K271" s="21" t="str">
        <f t="shared" si="17"/>
        <v>Non cumulabile col capitolo: 40</v>
      </c>
      <c r="L271" s="23">
        <v>45292</v>
      </c>
      <c r="M271" s="24">
        <v>401768</v>
      </c>
    </row>
    <row r="272" spans="1:13" x14ac:dyDescent="0.2">
      <c r="A272" s="27" t="s">
        <v>1368</v>
      </c>
      <c r="B272" s="28"/>
      <c r="C272" s="28" t="s">
        <v>1015</v>
      </c>
      <c r="D272" s="28" t="s">
        <v>1159</v>
      </c>
      <c r="E272" s="62" t="e">
        <f>VLOOKUP(C272,IT!C:C,2,FALSE)</f>
        <v>#REF!</v>
      </c>
      <c r="F272" s="38" t="s">
        <v>822</v>
      </c>
      <c r="G272" s="28" t="s">
        <v>1159</v>
      </c>
      <c r="H272" s="29" t="e">
        <f>VLOOKUP(F272,IT!C:C,2,FALSE)</f>
        <v>#REF!</v>
      </c>
      <c r="I272" s="29" t="str">
        <f t="shared" si="15"/>
        <v>Nicht kumulierbar mit Leistung: 70.136.000</v>
      </c>
      <c r="J272" s="29" t="str">
        <f t="shared" si="16"/>
        <v>Non cumulable avec chapitre : 70.136.000</v>
      </c>
      <c r="K272" s="29" t="str">
        <f t="shared" si="17"/>
        <v>Non cumulabile col capitolo: 70.136.000</v>
      </c>
      <c r="L272" s="30">
        <v>45292</v>
      </c>
      <c r="M272" s="31">
        <v>401768</v>
      </c>
    </row>
    <row r="273" spans="1:13" x14ac:dyDescent="0.2">
      <c r="A273" s="53" t="s">
        <v>1368</v>
      </c>
      <c r="B273" s="54"/>
      <c r="C273" s="54" t="s">
        <v>313</v>
      </c>
      <c r="D273" s="54" t="s">
        <v>1159</v>
      </c>
      <c r="E273" s="67" t="e">
        <f>VLOOKUP(C273,IT!C:C,2,FALSE)</f>
        <v>#REF!</v>
      </c>
      <c r="F273" s="54" t="s">
        <v>89</v>
      </c>
      <c r="G273" s="54" t="s">
        <v>179</v>
      </c>
      <c r="H273" s="55" t="e">
        <f>VLOOKUP(F273,IT!B:C,3,FALSE)</f>
        <v>#REF!</v>
      </c>
      <c r="I273" s="55" t="str">
        <f t="shared" si="15"/>
        <v>Nicht kumulierbar mit Kapitel: 50</v>
      </c>
      <c r="J273" s="55" t="str">
        <f t="shared" si="16"/>
        <v>Non cumulable avec chapitre : 50</v>
      </c>
      <c r="K273" s="55" t="str">
        <f t="shared" si="17"/>
        <v>Non cumulabile col capitolo: 50</v>
      </c>
      <c r="L273" s="56">
        <v>45292</v>
      </c>
      <c r="M273" s="57">
        <v>401768</v>
      </c>
    </row>
    <row r="274" spans="1:13" x14ac:dyDescent="0.2">
      <c r="A274" s="48" t="s">
        <v>1368</v>
      </c>
      <c r="B274" s="49"/>
      <c r="C274" s="49" t="s">
        <v>822</v>
      </c>
      <c r="D274" s="49" t="s">
        <v>1159</v>
      </c>
      <c r="E274" s="66" t="e">
        <f>VLOOKUP(C274,IT!C:C,2,FALSE)</f>
        <v>#REF!</v>
      </c>
      <c r="F274" s="83" t="s">
        <v>73</v>
      </c>
      <c r="G274" s="49" t="s">
        <v>179</v>
      </c>
      <c r="H274" s="50" t="e">
        <f>VLOOKUP(F274,IT!B:C,3,FALSE)</f>
        <v>#REF!</v>
      </c>
      <c r="I274" s="50" t="str">
        <f t="shared" si="15"/>
        <v>Nicht kumulierbar mit Kapitel: 40</v>
      </c>
      <c r="J274" s="50" t="str">
        <f t="shared" si="16"/>
        <v>Non cumulable avec chapitre : 40</v>
      </c>
      <c r="K274" s="50" t="str">
        <f t="shared" si="17"/>
        <v>Non cumulabile col capitolo: 40</v>
      </c>
      <c r="L274" s="51">
        <v>45292</v>
      </c>
      <c r="M274" s="52">
        <v>401768</v>
      </c>
    </row>
    <row r="275" spans="1:13" x14ac:dyDescent="0.2">
      <c r="A275" s="12" t="s">
        <v>1368</v>
      </c>
      <c r="B275" s="13"/>
      <c r="C275" s="13" t="s">
        <v>316</v>
      </c>
      <c r="D275" s="13" t="s">
        <v>1159</v>
      </c>
      <c r="E275" s="60" t="e">
        <f>VLOOKUP(C275,IT!C:C,2,FALSE)</f>
        <v>#REF!</v>
      </c>
      <c r="F275" s="13" t="s">
        <v>89</v>
      </c>
      <c r="G275" s="13" t="s">
        <v>179</v>
      </c>
      <c r="H275" s="14" t="e">
        <f>VLOOKUP(F275,IT!B:C,3,FALSE)</f>
        <v>#REF!</v>
      </c>
      <c r="I275" s="14" t="str">
        <f t="shared" si="15"/>
        <v>Nicht kumulierbar mit Kapitel: 50</v>
      </c>
      <c r="J275" s="14" t="str">
        <f t="shared" si="16"/>
        <v>Non cumulable avec chapitre : 50</v>
      </c>
      <c r="K275" s="14" t="str">
        <f t="shared" si="17"/>
        <v>Non cumulabile col capitolo: 50</v>
      </c>
      <c r="L275" s="15">
        <v>45292</v>
      </c>
      <c r="M275" s="16">
        <v>401768</v>
      </c>
    </row>
    <row r="276" spans="1:13" x14ac:dyDescent="0.2">
      <c r="A276" s="17" t="s">
        <v>1368</v>
      </c>
      <c r="B276" s="47"/>
      <c r="C276" s="47" t="s">
        <v>316</v>
      </c>
      <c r="D276" s="47" t="s">
        <v>1159</v>
      </c>
      <c r="E276" s="65" t="e">
        <f>VLOOKUP(C276,IT!C:C,2,FALSE)</f>
        <v>#REF!</v>
      </c>
      <c r="F276" s="69" t="s">
        <v>76</v>
      </c>
      <c r="G276" s="47" t="s">
        <v>179</v>
      </c>
      <c r="H276" s="43" t="e">
        <f>VLOOKUP(F276,IT!B:C,3,FALSE)</f>
        <v>#REF!</v>
      </c>
      <c r="I276" s="43" t="str">
        <f t="shared" si="15"/>
        <v>Nicht kumulierbar mit Kapitel: 60</v>
      </c>
      <c r="J276" s="43" t="str">
        <f t="shared" si="16"/>
        <v>Non cumulable avec chapitre : 60</v>
      </c>
      <c r="K276" s="43" t="str">
        <f t="shared" si="17"/>
        <v>Non cumulabile col capitolo: 60</v>
      </c>
      <c r="L276" s="44">
        <v>45292</v>
      </c>
      <c r="M276" s="18">
        <v>401768</v>
      </c>
    </row>
    <row r="277" spans="1:13" x14ac:dyDescent="0.2">
      <c r="A277" s="17" t="s">
        <v>1368</v>
      </c>
      <c r="B277" s="47"/>
      <c r="C277" s="47" t="s">
        <v>316</v>
      </c>
      <c r="D277" s="47" t="s">
        <v>1159</v>
      </c>
      <c r="E277" s="65" t="e">
        <f>VLOOKUP(C277,IT!C:C,2,FALSE)</f>
        <v>#REF!</v>
      </c>
      <c r="F277" s="47" t="s">
        <v>317</v>
      </c>
      <c r="G277" s="47" t="s">
        <v>1159</v>
      </c>
      <c r="H277" s="43" t="e">
        <f>VLOOKUP(F277,IT!C:C,2,FALSE)</f>
        <v>#REF!</v>
      </c>
      <c r="I277" s="43" t="str">
        <f t="shared" si="15"/>
        <v>Nicht kumulierbar mit Leistung: 70.142.000</v>
      </c>
      <c r="J277" s="43" t="str">
        <f t="shared" si="16"/>
        <v>Non cumulable avec chapitre : 70.142.000</v>
      </c>
      <c r="K277" s="43" t="str">
        <f t="shared" si="17"/>
        <v>Non cumulabile col capitolo: 70.142.000</v>
      </c>
      <c r="L277" s="44">
        <v>45292</v>
      </c>
      <c r="M277" s="18">
        <v>401768</v>
      </c>
    </row>
    <row r="278" spans="1:13" x14ac:dyDescent="0.2">
      <c r="A278" s="33" t="s">
        <v>1368</v>
      </c>
      <c r="B278" s="34"/>
      <c r="C278" s="34" t="s">
        <v>316</v>
      </c>
      <c r="D278" s="34" t="s">
        <v>1159</v>
      </c>
      <c r="E278" s="63" t="e">
        <f>VLOOKUP(C278,IT!C:C,2,FALSE)</f>
        <v>#REF!</v>
      </c>
      <c r="F278" s="34" t="s">
        <v>318</v>
      </c>
      <c r="G278" s="34" t="s">
        <v>1159</v>
      </c>
      <c r="H278" s="35" t="e">
        <f>VLOOKUP(F278,IT!C:C,2,FALSE)</f>
        <v>#REF!</v>
      </c>
      <c r="I278" s="35" t="str">
        <f t="shared" si="15"/>
        <v>Nicht kumulierbar mit Leistung: 70.143.000</v>
      </c>
      <c r="J278" s="35" t="str">
        <f t="shared" si="16"/>
        <v>Non cumulable avec chapitre : 70.143.000</v>
      </c>
      <c r="K278" s="35" t="str">
        <f t="shared" si="17"/>
        <v>Non cumulabile col capitolo: 70.143.000</v>
      </c>
      <c r="L278" s="36">
        <v>45292</v>
      </c>
      <c r="M278" s="37">
        <v>401768</v>
      </c>
    </row>
    <row r="279" spans="1:13" x14ac:dyDescent="0.2">
      <c r="A279" s="48" t="s">
        <v>1368</v>
      </c>
      <c r="B279" s="49"/>
      <c r="C279" s="49" t="s">
        <v>317</v>
      </c>
      <c r="D279" s="49" t="s">
        <v>1159</v>
      </c>
      <c r="E279" s="66" t="e">
        <f>VLOOKUP(C279,IT!C:C,2,FALSE)</f>
        <v>#REF!</v>
      </c>
      <c r="F279" s="49" t="s">
        <v>318</v>
      </c>
      <c r="G279" s="49" t="s">
        <v>1159</v>
      </c>
      <c r="H279" s="50" t="e">
        <f>VLOOKUP(F279,IT!C:C,2,FALSE)</f>
        <v>#REF!</v>
      </c>
      <c r="I279" s="50" t="str">
        <f t="shared" si="15"/>
        <v>Nicht kumulierbar mit Leistung: 70.143.000</v>
      </c>
      <c r="J279" s="50" t="str">
        <f t="shared" si="16"/>
        <v>Non cumulable avec chapitre : 70.143.000</v>
      </c>
      <c r="K279" s="50" t="str">
        <f t="shared" si="17"/>
        <v>Non cumulabile col capitolo: 70.143.000</v>
      </c>
      <c r="L279" s="51">
        <v>45292</v>
      </c>
      <c r="M279" s="52">
        <v>401768</v>
      </c>
    </row>
    <row r="280" spans="1:13" x14ac:dyDescent="0.2">
      <c r="A280" s="12" t="s">
        <v>1368</v>
      </c>
      <c r="B280" s="13"/>
      <c r="C280" s="13" t="s">
        <v>319</v>
      </c>
      <c r="D280" s="13" t="s">
        <v>1159</v>
      </c>
      <c r="E280" s="60" t="e">
        <f>VLOOKUP(C280,IT!C:C,2,FALSE)</f>
        <v>#REF!</v>
      </c>
      <c r="F280" s="13" t="s">
        <v>67</v>
      </c>
      <c r="G280" s="13" t="s">
        <v>179</v>
      </c>
      <c r="H280" s="14" t="e">
        <f>VLOOKUP(F280,IT!B:C,3,FALSE)</f>
        <v>#REF!</v>
      </c>
      <c r="I280" s="14" t="str">
        <f t="shared" si="15"/>
        <v>Nicht kumulierbar mit Kapitel: 20</v>
      </c>
      <c r="J280" s="14" t="str">
        <f t="shared" si="16"/>
        <v>Non cumulable avec chapitre : 20</v>
      </c>
      <c r="K280" s="14" t="str">
        <f t="shared" si="17"/>
        <v>Non cumulabile col capitolo: 20</v>
      </c>
      <c r="L280" s="15">
        <v>45292</v>
      </c>
      <c r="M280" s="16">
        <v>401768</v>
      </c>
    </row>
    <row r="281" spans="1:13" x14ac:dyDescent="0.2">
      <c r="A281" s="17" t="s">
        <v>1368</v>
      </c>
      <c r="B281" s="47"/>
      <c r="C281" s="47" t="s">
        <v>319</v>
      </c>
      <c r="D281" s="47" t="s">
        <v>1159</v>
      </c>
      <c r="E281" s="65" t="e">
        <f>VLOOKUP(C281,IT!C:C,2,FALSE)</f>
        <v>#REF!</v>
      </c>
      <c r="F281" s="47" t="s">
        <v>68</v>
      </c>
      <c r="G281" s="47" t="s">
        <v>179</v>
      </c>
      <c r="H281" s="43" t="e">
        <f>VLOOKUP(F281,IT!B:C,3,FALSE)</f>
        <v>#REF!</v>
      </c>
      <c r="I281" s="43" t="str">
        <f t="shared" si="15"/>
        <v>Nicht kumulierbar mit Kapitel: 30</v>
      </c>
      <c r="J281" s="43" t="str">
        <f t="shared" si="16"/>
        <v>Non cumulable avec chapitre : 30</v>
      </c>
      <c r="K281" s="43" t="str">
        <f t="shared" si="17"/>
        <v>Non cumulabile col capitolo: 30</v>
      </c>
      <c r="L281" s="44">
        <v>45292</v>
      </c>
      <c r="M281" s="18">
        <v>401768</v>
      </c>
    </row>
    <row r="282" spans="1:13" x14ac:dyDescent="0.2">
      <c r="A282" s="17" t="s">
        <v>1368</v>
      </c>
      <c r="B282" s="47"/>
      <c r="C282" s="47" t="s">
        <v>319</v>
      </c>
      <c r="D282" s="47" t="s">
        <v>1159</v>
      </c>
      <c r="E282" s="65" t="e">
        <f>VLOOKUP(C282,IT!C:C,2,FALSE)</f>
        <v>#REF!</v>
      </c>
      <c r="F282" s="47" t="s">
        <v>89</v>
      </c>
      <c r="G282" s="47" t="s">
        <v>179</v>
      </c>
      <c r="H282" s="43" t="e">
        <f>VLOOKUP(F282,IT!B:C,3,FALSE)</f>
        <v>#REF!</v>
      </c>
      <c r="I282" s="43" t="str">
        <f t="shared" si="15"/>
        <v>Nicht kumulierbar mit Kapitel: 50</v>
      </c>
      <c r="J282" s="43" t="str">
        <f t="shared" si="16"/>
        <v>Non cumulable avec chapitre : 50</v>
      </c>
      <c r="K282" s="43" t="str">
        <f t="shared" si="17"/>
        <v>Non cumulabile col capitolo: 50</v>
      </c>
      <c r="L282" s="44">
        <v>45292</v>
      </c>
      <c r="M282" s="18">
        <v>401768</v>
      </c>
    </row>
    <row r="283" spans="1:13" x14ac:dyDescent="0.2">
      <c r="A283" s="17" t="s">
        <v>1368</v>
      </c>
      <c r="B283" s="47"/>
      <c r="C283" s="47" t="s">
        <v>319</v>
      </c>
      <c r="D283" s="47" t="s">
        <v>1159</v>
      </c>
      <c r="E283" s="65" t="e">
        <f>VLOOKUP(C283,IT!C:C,2,FALSE)</f>
        <v>#REF!</v>
      </c>
      <c r="F283" s="47" t="s">
        <v>76</v>
      </c>
      <c r="G283" s="47" t="s">
        <v>179</v>
      </c>
      <c r="H283" s="43" t="e">
        <f>VLOOKUP(F283,IT!B:C,3,FALSE)</f>
        <v>#REF!</v>
      </c>
      <c r="I283" s="43" t="str">
        <f t="shared" si="15"/>
        <v>Nicht kumulierbar mit Kapitel: 60</v>
      </c>
      <c r="J283" s="43" t="str">
        <f t="shared" si="16"/>
        <v>Non cumulable avec chapitre : 60</v>
      </c>
      <c r="K283" s="43" t="str">
        <f t="shared" si="17"/>
        <v>Non cumulabile col capitolo: 60</v>
      </c>
      <c r="L283" s="44">
        <v>45292</v>
      </c>
      <c r="M283" s="18">
        <v>401768</v>
      </c>
    </row>
    <row r="284" spans="1:13" x14ac:dyDescent="0.2">
      <c r="A284" s="19" t="s">
        <v>1368</v>
      </c>
      <c r="B284" s="20"/>
      <c r="C284" s="20" t="s">
        <v>320</v>
      </c>
      <c r="D284" s="20" t="s">
        <v>1159</v>
      </c>
      <c r="E284" s="61" t="e">
        <f>VLOOKUP(C284,IT!C:C,2,FALSE)</f>
        <v>#REF!</v>
      </c>
      <c r="F284" s="20" t="s">
        <v>89</v>
      </c>
      <c r="G284" s="20" t="s">
        <v>179</v>
      </c>
      <c r="H284" s="21" t="e">
        <f>VLOOKUP(F284,IT!B:C,3,FALSE)</f>
        <v>#REF!</v>
      </c>
      <c r="I284" s="21" t="str">
        <f t="shared" si="15"/>
        <v>Nicht kumulierbar mit Kapitel: 50</v>
      </c>
      <c r="J284" s="21" t="str">
        <f t="shared" si="16"/>
        <v>Non cumulable avec chapitre : 50</v>
      </c>
      <c r="K284" s="21" t="str">
        <f t="shared" si="17"/>
        <v>Non cumulabile col capitolo: 50</v>
      </c>
      <c r="L284" s="23">
        <v>45292</v>
      </c>
      <c r="M284" s="24">
        <v>401768</v>
      </c>
    </row>
    <row r="285" spans="1:13" x14ac:dyDescent="0.2">
      <c r="A285" s="27" t="s">
        <v>1368</v>
      </c>
      <c r="B285" s="28"/>
      <c r="C285" s="28" t="s">
        <v>320</v>
      </c>
      <c r="D285" s="28" t="s">
        <v>1159</v>
      </c>
      <c r="E285" s="62" t="e">
        <f>VLOOKUP(C285,IT!C:C,2,FALSE)</f>
        <v>#REF!</v>
      </c>
      <c r="F285" s="28" t="s">
        <v>321</v>
      </c>
      <c r="G285" s="28" t="s">
        <v>1159</v>
      </c>
      <c r="H285" s="29" t="e">
        <f>VLOOKUP(F285,IT!C:C,2,FALSE)</f>
        <v>#REF!</v>
      </c>
      <c r="I285" s="29" t="str">
        <f t="shared" si="15"/>
        <v>Nicht kumulierbar mit Leistung: 70.152.000</v>
      </c>
      <c r="J285" s="29" t="str">
        <f t="shared" si="16"/>
        <v>Non cumulable avec chapitre : 70.152.000</v>
      </c>
      <c r="K285" s="29" t="str">
        <f t="shared" si="17"/>
        <v>Non cumulabile col capitolo: 70.152.000</v>
      </c>
      <c r="L285" s="30">
        <v>45292</v>
      </c>
      <c r="M285" s="31">
        <v>401768</v>
      </c>
    </row>
    <row r="286" spans="1:13" x14ac:dyDescent="0.2">
      <c r="A286" s="53" t="s">
        <v>1368</v>
      </c>
      <c r="B286" s="54"/>
      <c r="C286" s="54" t="s">
        <v>324</v>
      </c>
      <c r="D286" s="54" t="s">
        <v>1159</v>
      </c>
      <c r="E286" s="67" t="e">
        <f>VLOOKUP(C286,IT!C:C,2,FALSE)</f>
        <v>#REF!</v>
      </c>
      <c r="F286" s="54" t="s">
        <v>1018</v>
      </c>
      <c r="G286" s="54" t="s">
        <v>1159</v>
      </c>
      <c r="H286" s="55" t="e">
        <f>VLOOKUP(F286,IT!C:C,2,FALSE)</f>
        <v>#REF!</v>
      </c>
      <c r="I286" s="55" t="str">
        <f t="shared" si="15"/>
        <v>Nicht kumulierbar mit Leistung: 70.164.100</v>
      </c>
      <c r="J286" s="55" t="str">
        <f t="shared" si="16"/>
        <v>Non cumulable avec chapitre : 70.164.100</v>
      </c>
      <c r="K286" s="55" t="str">
        <f t="shared" si="17"/>
        <v>Non cumulabile col capitolo: 70.164.100</v>
      </c>
      <c r="L286" s="56">
        <v>45292</v>
      </c>
      <c r="M286" s="57">
        <v>401768</v>
      </c>
    </row>
    <row r="287" spans="1:13" x14ac:dyDescent="0.2">
      <c r="A287" s="48" t="s">
        <v>1368</v>
      </c>
      <c r="B287" s="49"/>
      <c r="C287" s="49" t="s">
        <v>1057</v>
      </c>
      <c r="D287" s="49" t="s">
        <v>1159</v>
      </c>
      <c r="E287" s="66" t="e">
        <f>VLOOKUP(C287,IT!C:C,2,FALSE)</f>
        <v>#REF!</v>
      </c>
      <c r="F287" s="83" t="s">
        <v>326</v>
      </c>
      <c r="G287" s="49" t="s">
        <v>1159</v>
      </c>
      <c r="H287" s="50" t="e">
        <f>VLOOKUP(F287,IT!C:C,2,FALSE)</f>
        <v>#REF!</v>
      </c>
      <c r="I287" s="50" t="str">
        <f t="shared" si="15"/>
        <v>Nicht kumulierbar mit Leistung: 70.171.000</v>
      </c>
      <c r="J287" s="50" t="str">
        <f t="shared" si="16"/>
        <v>Non cumulable avec chapitre : 70.171.000</v>
      </c>
      <c r="K287" s="50" t="str">
        <f t="shared" si="17"/>
        <v>Non cumulabile col capitolo: 70.171.000</v>
      </c>
      <c r="L287" s="51">
        <v>45292</v>
      </c>
      <c r="M287" s="52">
        <v>401768</v>
      </c>
    </row>
    <row r="288" spans="1:13" x14ac:dyDescent="0.2">
      <c r="A288" s="12" t="s">
        <v>1368</v>
      </c>
      <c r="B288" s="13"/>
      <c r="C288" s="13" t="s">
        <v>1195</v>
      </c>
      <c r="D288" s="13" t="s">
        <v>1159</v>
      </c>
      <c r="E288" s="60" t="e">
        <f>VLOOKUP(C288,IT!C:C,2,FALSE)</f>
        <v>#REF!</v>
      </c>
      <c r="F288" s="13" t="s">
        <v>67</v>
      </c>
      <c r="G288" s="13" t="s">
        <v>179</v>
      </c>
      <c r="H288" s="14" t="e">
        <f>VLOOKUP(F288,IT!B:C,3,FALSE)</f>
        <v>#REF!</v>
      </c>
      <c r="I288" s="14" t="str">
        <f t="shared" si="15"/>
        <v>Nicht kumulierbar mit Kapitel: 20</v>
      </c>
      <c r="J288" s="14" t="str">
        <f t="shared" si="16"/>
        <v>Non cumulable avec chapitre : 20</v>
      </c>
      <c r="K288" s="14" t="str">
        <f t="shared" si="17"/>
        <v>Non cumulabile col capitolo: 20</v>
      </c>
      <c r="L288" s="15">
        <v>45292</v>
      </c>
      <c r="M288" s="16">
        <v>401768</v>
      </c>
    </row>
    <row r="289" spans="1:13" x14ac:dyDescent="0.2">
      <c r="A289" s="17" t="s">
        <v>1368</v>
      </c>
      <c r="B289" s="47"/>
      <c r="C289" s="47" t="s">
        <v>1195</v>
      </c>
      <c r="D289" s="47" t="s">
        <v>1159</v>
      </c>
      <c r="E289" s="65" t="e">
        <f>VLOOKUP(C289,IT!C:C,2,FALSE)</f>
        <v>#REF!</v>
      </c>
      <c r="F289" s="47" t="s">
        <v>68</v>
      </c>
      <c r="G289" s="47" t="s">
        <v>179</v>
      </c>
      <c r="H289" s="43" t="e">
        <f>VLOOKUP(F289,IT!B:C,3,FALSE)</f>
        <v>#REF!</v>
      </c>
      <c r="I289" s="43" t="str">
        <f t="shared" si="15"/>
        <v>Nicht kumulierbar mit Kapitel: 30</v>
      </c>
      <c r="J289" s="43" t="str">
        <f t="shared" si="16"/>
        <v>Non cumulable avec chapitre : 30</v>
      </c>
      <c r="K289" s="43" t="str">
        <f t="shared" si="17"/>
        <v>Non cumulabile col capitolo: 30</v>
      </c>
      <c r="L289" s="44">
        <v>45292</v>
      </c>
      <c r="M289" s="18">
        <v>401768</v>
      </c>
    </row>
    <row r="290" spans="1:13" x14ac:dyDescent="0.2">
      <c r="A290" s="17" t="s">
        <v>1368</v>
      </c>
      <c r="B290" s="47"/>
      <c r="C290" s="47" t="s">
        <v>1195</v>
      </c>
      <c r="D290" s="47" t="s">
        <v>1159</v>
      </c>
      <c r="E290" s="65" t="e">
        <f>VLOOKUP(C290,IT!C:C,2,FALSE)</f>
        <v>#REF!</v>
      </c>
      <c r="F290" s="47" t="s">
        <v>73</v>
      </c>
      <c r="G290" s="47" t="s">
        <v>179</v>
      </c>
      <c r="H290" s="43" t="e">
        <f>VLOOKUP(F290,IT!B:C,3,FALSE)</f>
        <v>#REF!</v>
      </c>
      <c r="I290" s="43" t="str">
        <f t="shared" si="15"/>
        <v>Nicht kumulierbar mit Kapitel: 40</v>
      </c>
      <c r="J290" s="43" t="str">
        <f t="shared" si="16"/>
        <v>Non cumulable avec chapitre : 40</v>
      </c>
      <c r="K290" s="43" t="str">
        <f t="shared" si="17"/>
        <v>Non cumulabile col capitolo: 40</v>
      </c>
      <c r="L290" s="44">
        <v>45292</v>
      </c>
      <c r="M290" s="18">
        <v>401768</v>
      </c>
    </row>
    <row r="291" spans="1:13" x14ac:dyDescent="0.2">
      <c r="A291" s="17" t="s">
        <v>1368</v>
      </c>
      <c r="B291" s="47"/>
      <c r="C291" s="47" t="s">
        <v>1195</v>
      </c>
      <c r="D291" s="47" t="s">
        <v>1159</v>
      </c>
      <c r="E291" s="65" t="e">
        <f>VLOOKUP(C291,IT!C:C,2,FALSE)</f>
        <v>#REF!</v>
      </c>
      <c r="F291" s="47" t="s">
        <v>76</v>
      </c>
      <c r="G291" s="47" t="s">
        <v>179</v>
      </c>
      <c r="H291" s="43" t="e">
        <f>VLOOKUP(F291,IT!B:C,3,FALSE)</f>
        <v>#REF!</v>
      </c>
      <c r="I291" s="43" t="str">
        <f t="shared" si="15"/>
        <v>Nicht kumulierbar mit Kapitel: 60</v>
      </c>
      <c r="J291" s="43" t="str">
        <f t="shared" si="16"/>
        <v>Non cumulable avec chapitre : 60</v>
      </c>
      <c r="K291" s="43" t="str">
        <f t="shared" si="17"/>
        <v>Non cumulabile col capitolo: 60</v>
      </c>
      <c r="L291" s="44">
        <v>45292</v>
      </c>
      <c r="M291" s="18">
        <v>401768</v>
      </c>
    </row>
    <row r="292" spans="1:13" x14ac:dyDescent="0.2">
      <c r="A292" s="19" t="s">
        <v>1368</v>
      </c>
      <c r="B292" s="20"/>
      <c r="C292" s="84" t="s">
        <v>1196</v>
      </c>
      <c r="D292" s="20" t="s">
        <v>1159</v>
      </c>
      <c r="E292" s="61" t="e">
        <f>VLOOKUP(C292,IT!C:C,2,FALSE)</f>
        <v>#REF!</v>
      </c>
      <c r="F292" s="40" t="s">
        <v>67</v>
      </c>
      <c r="G292" s="20" t="s">
        <v>179</v>
      </c>
      <c r="H292" s="21" t="e">
        <f>VLOOKUP(F292,IT!B:C,3,FALSE)</f>
        <v>#REF!</v>
      </c>
      <c r="I292" s="21" t="str">
        <f t="shared" si="15"/>
        <v>Nicht kumulierbar mit Kapitel: 20</v>
      </c>
      <c r="J292" s="21" t="str">
        <f t="shared" si="16"/>
        <v>Non cumulable avec chapitre : 20</v>
      </c>
      <c r="K292" s="21" t="str">
        <f t="shared" si="17"/>
        <v>Non cumulabile col capitolo: 20</v>
      </c>
      <c r="L292" s="23">
        <v>45292</v>
      </c>
      <c r="M292" s="24">
        <v>401768</v>
      </c>
    </row>
    <row r="293" spans="1:13" x14ac:dyDescent="0.2">
      <c r="A293" s="25" t="s">
        <v>1368</v>
      </c>
      <c r="B293" s="45"/>
      <c r="C293" s="85" t="s">
        <v>1196</v>
      </c>
      <c r="D293" s="45" t="s">
        <v>1159</v>
      </c>
      <c r="E293" s="64" t="e">
        <f>VLOOKUP(C293,IT!C:C,2,FALSE)</f>
        <v>#REF!</v>
      </c>
      <c r="F293" s="86" t="s">
        <v>68</v>
      </c>
      <c r="G293" s="45" t="s">
        <v>179</v>
      </c>
      <c r="H293" s="46" t="e">
        <f>VLOOKUP(F293,IT!B:C,3,FALSE)</f>
        <v>#REF!</v>
      </c>
      <c r="I293" s="46" t="str">
        <f t="shared" si="15"/>
        <v>Nicht kumulierbar mit Kapitel: 30</v>
      </c>
      <c r="J293" s="46" t="str">
        <f t="shared" si="16"/>
        <v>Non cumulable avec chapitre : 30</v>
      </c>
      <c r="K293" s="46" t="str">
        <f t="shared" si="17"/>
        <v>Non cumulabile col capitolo: 30</v>
      </c>
      <c r="L293" s="59">
        <v>45292</v>
      </c>
      <c r="M293" s="26">
        <v>401768</v>
      </c>
    </row>
    <row r="294" spans="1:13" x14ac:dyDescent="0.2">
      <c r="A294" s="25" t="s">
        <v>1368</v>
      </c>
      <c r="B294" s="45"/>
      <c r="C294" s="85" t="s">
        <v>1196</v>
      </c>
      <c r="D294" s="45" t="s">
        <v>1159</v>
      </c>
      <c r="E294" s="64" t="e">
        <f>VLOOKUP(C294,IT!C:C,2,FALSE)</f>
        <v>#REF!</v>
      </c>
      <c r="F294" s="86" t="s">
        <v>73</v>
      </c>
      <c r="G294" s="45" t="s">
        <v>179</v>
      </c>
      <c r="H294" s="46" t="e">
        <f>VLOOKUP(F294,IT!B:C,3,FALSE)</f>
        <v>#REF!</v>
      </c>
      <c r="I294" s="46" t="str">
        <f t="shared" si="15"/>
        <v>Nicht kumulierbar mit Kapitel: 40</v>
      </c>
      <c r="J294" s="46" t="str">
        <f t="shared" si="16"/>
        <v>Non cumulable avec chapitre : 40</v>
      </c>
      <c r="K294" s="46" t="str">
        <f t="shared" si="17"/>
        <v>Non cumulabile col capitolo: 40</v>
      </c>
      <c r="L294" s="59">
        <v>45292</v>
      </c>
      <c r="M294" s="26">
        <v>401768</v>
      </c>
    </row>
    <row r="295" spans="1:13" x14ac:dyDescent="0.2">
      <c r="A295" s="25" t="s">
        <v>1368</v>
      </c>
      <c r="B295" s="45"/>
      <c r="C295" s="85" t="s">
        <v>1196</v>
      </c>
      <c r="D295" s="45" t="s">
        <v>1159</v>
      </c>
      <c r="E295" s="64" t="e">
        <f>VLOOKUP(C295,IT!C:C,2,FALSE)</f>
        <v>#REF!</v>
      </c>
      <c r="F295" s="86" t="s">
        <v>76</v>
      </c>
      <c r="G295" s="45" t="s">
        <v>179</v>
      </c>
      <c r="H295" s="46" t="e">
        <f>VLOOKUP(F295,IT!B:C,3,FALSE)</f>
        <v>#REF!</v>
      </c>
      <c r="I295" s="46" t="str">
        <f t="shared" si="15"/>
        <v>Nicht kumulierbar mit Kapitel: 60</v>
      </c>
      <c r="J295" s="46" t="str">
        <f t="shared" si="16"/>
        <v>Non cumulable avec chapitre : 60</v>
      </c>
      <c r="K295" s="46" t="str">
        <f t="shared" si="17"/>
        <v>Non cumulabile col capitolo: 60</v>
      </c>
      <c r="L295" s="59">
        <v>45292</v>
      </c>
      <c r="M295" s="26">
        <v>401768</v>
      </c>
    </row>
    <row r="296" spans="1:13" x14ac:dyDescent="0.2">
      <c r="A296" s="25" t="s">
        <v>1368</v>
      </c>
      <c r="B296" s="45"/>
      <c r="C296" s="85" t="s">
        <v>330</v>
      </c>
      <c r="D296" s="45" t="s">
        <v>1159</v>
      </c>
      <c r="E296" s="64" t="e">
        <f>VLOOKUP(C296,IT!C:C,2,FALSE)</f>
        <v>#REF!</v>
      </c>
      <c r="F296" s="86" t="s">
        <v>67</v>
      </c>
      <c r="G296" s="45" t="s">
        <v>179</v>
      </c>
      <c r="H296" s="46" t="e">
        <f>VLOOKUP(F296,IT!B:C,3,FALSE)</f>
        <v>#REF!</v>
      </c>
      <c r="I296" s="46" t="str">
        <f>CONCATENATE("Nicht kumulierbar mit ",G296,": ",F296)</f>
        <v>Nicht kumulierbar mit Kapitel: 20</v>
      </c>
      <c r="J296" s="46" t="str">
        <f t="shared" si="16"/>
        <v>Non cumulable avec chapitre : 20</v>
      </c>
      <c r="K296" s="46" t="str">
        <f t="shared" si="17"/>
        <v>Non cumulabile col capitolo: 20</v>
      </c>
      <c r="L296" s="59">
        <v>45931</v>
      </c>
      <c r="M296" s="26">
        <v>401768</v>
      </c>
    </row>
    <row r="297" spans="1:13" x14ac:dyDescent="0.2">
      <c r="A297" s="25" t="s">
        <v>1368</v>
      </c>
      <c r="B297" s="45"/>
      <c r="C297" s="85" t="s">
        <v>330</v>
      </c>
      <c r="D297" s="45" t="s">
        <v>1159</v>
      </c>
      <c r="E297" s="64" t="e">
        <f>VLOOKUP(C297,IT!C:C,2,FALSE)</f>
        <v>#REF!</v>
      </c>
      <c r="F297" s="86" t="s">
        <v>68</v>
      </c>
      <c r="G297" s="45" t="s">
        <v>179</v>
      </c>
      <c r="H297" s="46" t="e">
        <f>VLOOKUP(F297,IT!B:C,3,FALSE)</f>
        <v>#REF!</v>
      </c>
      <c r="I297" s="46" t="str">
        <f>CONCATENATE("Nicht kumulierbar mit ",G297,": ",F297)</f>
        <v>Nicht kumulierbar mit Kapitel: 30</v>
      </c>
      <c r="J297" s="46" t="str">
        <f t="shared" si="16"/>
        <v>Non cumulable avec chapitre : 30</v>
      </c>
      <c r="K297" s="46" t="str">
        <f t="shared" si="17"/>
        <v>Non cumulabile col capitolo: 30</v>
      </c>
      <c r="L297" s="59">
        <v>45931</v>
      </c>
      <c r="M297" s="26">
        <v>401768</v>
      </c>
    </row>
    <row r="298" spans="1:13" x14ac:dyDescent="0.2">
      <c r="A298" s="25" t="s">
        <v>1368</v>
      </c>
      <c r="B298" s="45"/>
      <c r="C298" s="85" t="s">
        <v>330</v>
      </c>
      <c r="D298" s="45" t="s">
        <v>1159</v>
      </c>
      <c r="E298" s="64" t="e">
        <f>VLOOKUP(C298,IT!C:C,2,FALSE)</f>
        <v>#REF!</v>
      </c>
      <c r="F298" s="86" t="s">
        <v>73</v>
      </c>
      <c r="G298" s="45" t="s">
        <v>179</v>
      </c>
      <c r="H298" s="46" t="e">
        <f>VLOOKUP(F298,IT!B:C,3,FALSE)</f>
        <v>#REF!</v>
      </c>
      <c r="I298" s="46" t="str">
        <f>CONCATENATE("Nicht kumulierbar mit ",G298,": ",F298)</f>
        <v>Nicht kumulierbar mit Kapitel: 40</v>
      </c>
      <c r="J298" s="46" t="str">
        <f t="shared" si="16"/>
        <v>Non cumulable avec chapitre : 40</v>
      </c>
      <c r="K298" s="46" t="str">
        <f t="shared" si="17"/>
        <v>Non cumulabile col capitolo: 40</v>
      </c>
      <c r="L298" s="59">
        <v>45931</v>
      </c>
      <c r="M298" s="26">
        <v>401768</v>
      </c>
    </row>
    <row r="299" spans="1:13" x14ac:dyDescent="0.2">
      <c r="A299" s="27" t="s">
        <v>1368</v>
      </c>
      <c r="B299" s="28"/>
      <c r="C299" s="87" t="s">
        <v>330</v>
      </c>
      <c r="D299" s="28" t="s">
        <v>1159</v>
      </c>
      <c r="E299" s="62" t="e">
        <f>VLOOKUP(C299,IT!C:C,2,FALSE)</f>
        <v>#REF!</v>
      </c>
      <c r="F299" s="28" t="s">
        <v>89</v>
      </c>
      <c r="G299" s="28" t="s">
        <v>179</v>
      </c>
      <c r="H299" s="29" t="e">
        <f>VLOOKUP(F299,IT!B:C,3,FALSE)</f>
        <v>#REF!</v>
      </c>
      <c r="I299" s="29" t="str">
        <f>CONCATENATE("Nicht kumulierbar mit ",G299,": ",F299)</f>
        <v>Nicht kumulierbar mit Kapitel: 50</v>
      </c>
      <c r="J299" s="29" t="str">
        <f t="shared" si="16"/>
        <v>Non cumulable avec chapitre : 50</v>
      </c>
      <c r="K299" s="29" t="str">
        <f t="shared" si="17"/>
        <v>Non cumulabile col capitolo: 50</v>
      </c>
      <c r="L299" s="30">
        <v>45931</v>
      </c>
      <c r="M299" s="31">
        <v>401768</v>
      </c>
    </row>
    <row r="300" spans="1:13" x14ac:dyDescent="0.2">
      <c r="A300" s="12" t="s">
        <v>1368</v>
      </c>
      <c r="B300" s="13"/>
      <c r="C300" s="13" t="s">
        <v>263</v>
      </c>
      <c r="D300" s="13" t="s">
        <v>1159</v>
      </c>
      <c r="E300" s="60" t="e">
        <f>VLOOKUP(C300,IT!C:C,2,FALSE)</f>
        <v>#REF!</v>
      </c>
      <c r="F300" s="13" t="s">
        <v>264</v>
      </c>
      <c r="G300" s="13" t="s">
        <v>1159</v>
      </c>
      <c r="H300" s="14" t="e">
        <f>VLOOKUP(F300,IT!C:C,2,FALSE)</f>
        <v>#REF!</v>
      </c>
      <c r="I300" s="14" t="str">
        <f t="shared" ref="I300:I353" si="18">CONCATENATE("Nicht kumulierbar mit ",G300,": ",F300)</f>
        <v>Nicht kumulierbar mit Leistung: 80.622.000</v>
      </c>
      <c r="J300" s="14" t="str">
        <f t="shared" si="16"/>
        <v>Non cumulable avec chapitre : 80.622.000</v>
      </c>
      <c r="K300" s="14" t="str">
        <f t="shared" si="17"/>
        <v>Non cumulabile col capitolo: 80.622.000</v>
      </c>
      <c r="L300" s="15">
        <v>45292</v>
      </c>
      <c r="M300" s="16">
        <v>401768</v>
      </c>
    </row>
    <row r="301" spans="1:13" x14ac:dyDescent="0.2">
      <c r="A301" s="33" t="s">
        <v>1368</v>
      </c>
      <c r="B301" s="34"/>
      <c r="C301" s="34" t="s">
        <v>263</v>
      </c>
      <c r="D301" s="34" t="s">
        <v>1159</v>
      </c>
      <c r="E301" s="63" t="e">
        <f>VLOOKUP(C301,IT!C:C,2,FALSE)</f>
        <v>#REF!</v>
      </c>
      <c r="F301" s="34" t="s">
        <v>1086</v>
      </c>
      <c r="G301" s="34" t="s">
        <v>1159</v>
      </c>
      <c r="H301" s="35" t="e">
        <f>VLOOKUP(F301,IT!C:C,2,FALSE)</f>
        <v>#REF!</v>
      </c>
      <c r="I301" s="35" t="str">
        <f t="shared" si="18"/>
        <v>Nicht kumulierbar mit Leistung: 80.622.100</v>
      </c>
      <c r="J301" s="35" t="str">
        <f t="shared" si="16"/>
        <v>Non cumulable avec chapitre : 80.622.100</v>
      </c>
      <c r="K301" s="35" t="str">
        <f t="shared" si="17"/>
        <v>Non cumulabile col capitolo: 80.622.100</v>
      </c>
      <c r="L301" s="36">
        <v>45292</v>
      </c>
      <c r="M301" s="37">
        <v>401768</v>
      </c>
    </row>
    <row r="302" spans="1:13" x14ac:dyDescent="0.2">
      <c r="A302" s="48" t="s">
        <v>1368</v>
      </c>
      <c r="B302" s="49"/>
      <c r="C302" s="49" t="s">
        <v>264</v>
      </c>
      <c r="D302" s="49" t="s">
        <v>1159</v>
      </c>
      <c r="E302" s="66" t="e">
        <f>VLOOKUP(C302,IT!C:C,2,FALSE)</f>
        <v>#REF!</v>
      </c>
      <c r="F302" s="49" t="s">
        <v>1086</v>
      </c>
      <c r="G302" s="49" t="s">
        <v>1159</v>
      </c>
      <c r="H302" s="50" t="e">
        <f>VLOOKUP(F302,IT!C:C,2,FALSE)</f>
        <v>#REF!</v>
      </c>
      <c r="I302" s="50" t="str">
        <f t="shared" si="18"/>
        <v>Nicht kumulierbar mit Leistung: 80.622.100</v>
      </c>
      <c r="J302" s="50" t="str">
        <f t="shared" si="16"/>
        <v>Non cumulable avec chapitre : 80.622.100</v>
      </c>
      <c r="K302" s="50" t="str">
        <f t="shared" si="17"/>
        <v>Non cumulabile col capitolo: 80.622.100</v>
      </c>
      <c r="L302" s="51">
        <v>45292</v>
      </c>
      <c r="M302" s="52">
        <v>401768</v>
      </c>
    </row>
    <row r="303" spans="1:13" x14ac:dyDescent="0.2">
      <c r="A303" s="12" t="s">
        <v>1368</v>
      </c>
      <c r="B303" s="13"/>
      <c r="C303" s="13" t="s">
        <v>266</v>
      </c>
      <c r="D303" s="13" t="s">
        <v>1159</v>
      </c>
      <c r="E303" s="60" t="e">
        <f>VLOOKUP(C303,IT!C:C,2,FALSE)</f>
        <v>#REF!</v>
      </c>
      <c r="F303" s="13" t="s">
        <v>1021</v>
      </c>
      <c r="G303" s="13" t="s">
        <v>1159</v>
      </c>
      <c r="H303" s="14" t="e">
        <f>VLOOKUP(F303,IT!C:C,2,FALSE)</f>
        <v>#REF!</v>
      </c>
      <c r="I303" s="14" t="str">
        <f t="shared" si="18"/>
        <v>Nicht kumulierbar mit Leistung: 80.631.100</v>
      </c>
      <c r="J303" s="14" t="str">
        <f t="shared" si="16"/>
        <v>Non cumulable avec chapitre : 80.631.100</v>
      </c>
      <c r="K303" s="14" t="str">
        <f t="shared" si="17"/>
        <v>Non cumulabile col capitolo: 80.631.100</v>
      </c>
      <c r="L303" s="15">
        <v>45292</v>
      </c>
      <c r="M303" s="16">
        <v>401768</v>
      </c>
    </row>
    <row r="304" spans="1:13" x14ac:dyDescent="0.2">
      <c r="A304" s="33" t="s">
        <v>1368</v>
      </c>
      <c r="B304" s="34"/>
      <c r="C304" s="34" t="s">
        <v>266</v>
      </c>
      <c r="D304" s="34" t="s">
        <v>1159</v>
      </c>
      <c r="E304" s="63" t="e">
        <f>VLOOKUP(C304,IT!C:C,2,FALSE)</f>
        <v>#REF!</v>
      </c>
      <c r="F304" s="34" t="s">
        <v>823</v>
      </c>
      <c r="G304" s="34" t="s">
        <v>1159</v>
      </c>
      <c r="H304" s="35" t="e">
        <f>VLOOKUP(F304,IT!C:C,2,FALSE)</f>
        <v>#REF!</v>
      </c>
      <c r="I304" s="35" t="str">
        <f t="shared" si="18"/>
        <v>Nicht kumulierbar mit Leistung: 80.636.000</v>
      </c>
      <c r="J304" s="35" t="str">
        <f t="shared" si="16"/>
        <v>Non cumulable avec chapitre : 80.636.000</v>
      </c>
      <c r="K304" s="35" t="str">
        <f t="shared" si="17"/>
        <v>Non cumulabile col capitolo: 80.636.000</v>
      </c>
      <c r="L304" s="36">
        <v>45292</v>
      </c>
      <c r="M304" s="37">
        <v>401768</v>
      </c>
    </row>
    <row r="305" spans="1:13" x14ac:dyDescent="0.2">
      <c r="A305" s="48" t="s">
        <v>1368</v>
      </c>
      <c r="B305" s="49"/>
      <c r="C305" s="49" t="s">
        <v>1021</v>
      </c>
      <c r="D305" s="49" t="s">
        <v>1159</v>
      </c>
      <c r="E305" s="66" t="e">
        <f>VLOOKUP(C305,IT!C:C,2,FALSE)</f>
        <v>#REF!</v>
      </c>
      <c r="F305" s="49" t="s">
        <v>823</v>
      </c>
      <c r="G305" s="49" t="s">
        <v>1159</v>
      </c>
      <c r="H305" s="50" t="e">
        <f>VLOOKUP(F305,IT!C:C,2,FALSE)</f>
        <v>#REF!</v>
      </c>
      <c r="I305" s="50" t="str">
        <f t="shared" si="18"/>
        <v>Nicht kumulierbar mit Leistung: 80.636.000</v>
      </c>
      <c r="J305" s="50" t="str">
        <f t="shared" si="16"/>
        <v>Non cumulable avec chapitre : 80.636.000</v>
      </c>
      <c r="K305" s="50" t="str">
        <f t="shared" si="17"/>
        <v>Non cumulabile col capitolo: 80.636.000</v>
      </c>
      <c r="L305" s="51">
        <v>45292</v>
      </c>
      <c r="M305" s="52">
        <v>401768</v>
      </c>
    </row>
    <row r="306" spans="1:13" x14ac:dyDescent="0.2">
      <c r="A306" s="12" t="s">
        <v>1368</v>
      </c>
      <c r="B306" s="13"/>
      <c r="C306" s="13" t="s">
        <v>271</v>
      </c>
      <c r="D306" s="13" t="s">
        <v>1159</v>
      </c>
      <c r="E306" s="60" t="e">
        <f>VLOOKUP(C306,IT!C:C,2,FALSE)</f>
        <v>#REF!</v>
      </c>
      <c r="F306" s="13" t="s">
        <v>272</v>
      </c>
      <c r="G306" s="13" t="s">
        <v>1159</v>
      </c>
      <c r="H306" s="14" t="e">
        <f>VLOOKUP(F306,IT!C:C,2,FALSE)</f>
        <v>#REF!</v>
      </c>
      <c r="I306" s="14" t="str">
        <f t="shared" si="18"/>
        <v>Nicht kumulierbar mit Leistung: 80.642.000</v>
      </c>
      <c r="J306" s="14" t="str">
        <f t="shared" si="16"/>
        <v>Non cumulable avec chapitre : 80.642.000</v>
      </c>
      <c r="K306" s="14" t="str">
        <f t="shared" si="17"/>
        <v>Non cumulabile col capitolo: 80.642.000</v>
      </c>
      <c r="L306" s="15">
        <v>45292</v>
      </c>
      <c r="M306" s="16">
        <v>401768</v>
      </c>
    </row>
    <row r="307" spans="1:13" x14ac:dyDescent="0.2">
      <c r="A307" s="33" t="s">
        <v>1368</v>
      </c>
      <c r="B307" s="34"/>
      <c r="C307" s="34" t="s">
        <v>271</v>
      </c>
      <c r="D307" s="34" t="s">
        <v>1159</v>
      </c>
      <c r="E307" s="63" t="e">
        <f>VLOOKUP(C307,IT!C:C,2,FALSE)</f>
        <v>#REF!</v>
      </c>
      <c r="F307" s="34" t="s">
        <v>273</v>
      </c>
      <c r="G307" s="34" t="s">
        <v>1159</v>
      </c>
      <c r="H307" s="35" t="e">
        <f>VLOOKUP(F307,IT!C:C,2,FALSE)</f>
        <v>#REF!</v>
      </c>
      <c r="I307" s="35" t="str">
        <f t="shared" si="18"/>
        <v>Nicht kumulierbar mit Leistung: 80.643.000</v>
      </c>
      <c r="J307" s="35" t="str">
        <f t="shared" si="16"/>
        <v>Non cumulable avec chapitre : 80.643.000</v>
      </c>
      <c r="K307" s="35" t="str">
        <f t="shared" si="17"/>
        <v>Non cumulabile col capitolo: 80.643.000</v>
      </c>
      <c r="L307" s="36">
        <v>45292</v>
      </c>
      <c r="M307" s="37">
        <v>401768</v>
      </c>
    </row>
    <row r="308" spans="1:13" x14ac:dyDescent="0.2">
      <c r="A308" s="48" t="s">
        <v>1368</v>
      </c>
      <c r="B308" s="49"/>
      <c r="C308" s="49" t="s">
        <v>272</v>
      </c>
      <c r="D308" s="49" t="s">
        <v>1159</v>
      </c>
      <c r="E308" s="66" t="e">
        <f>VLOOKUP(C308,IT!C:C,2,FALSE)</f>
        <v>#REF!</v>
      </c>
      <c r="F308" s="49" t="s">
        <v>273</v>
      </c>
      <c r="G308" s="49" t="s">
        <v>1159</v>
      </c>
      <c r="H308" s="50" t="e">
        <f>VLOOKUP(F308,IT!C:C,2,FALSE)</f>
        <v>#REF!</v>
      </c>
      <c r="I308" s="50" t="str">
        <f t="shared" si="18"/>
        <v>Nicht kumulierbar mit Leistung: 80.643.000</v>
      </c>
      <c r="J308" s="50" t="str">
        <f t="shared" si="16"/>
        <v>Non cumulable avec chapitre : 80.643.000</v>
      </c>
      <c r="K308" s="50" t="str">
        <f t="shared" si="17"/>
        <v>Non cumulabile col capitolo: 80.643.000</v>
      </c>
      <c r="L308" s="51">
        <v>45292</v>
      </c>
      <c r="M308" s="52">
        <v>401768</v>
      </c>
    </row>
    <row r="309" spans="1:13" x14ac:dyDescent="0.2">
      <c r="A309" s="53" t="s">
        <v>1368</v>
      </c>
      <c r="B309" s="54"/>
      <c r="C309" s="54" t="s">
        <v>276</v>
      </c>
      <c r="D309" s="54" t="s">
        <v>1159</v>
      </c>
      <c r="E309" s="67" t="e">
        <f>VLOOKUP(C309,IT!C:C,2,FALSE)</f>
        <v>#REF!</v>
      </c>
      <c r="F309" s="54" t="s">
        <v>277</v>
      </c>
      <c r="G309" s="54" t="s">
        <v>1159</v>
      </c>
      <c r="H309" s="55" t="e">
        <f>VLOOKUP(F309,IT!C:C,2,FALSE)</f>
        <v>#REF!</v>
      </c>
      <c r="I309" s="55" t="str">
        <f t="shared" si="18"/>
        <v>Nicht kumulierbar mit Leistung: 80.652.000</v>
      </c>
      <c r="J309" s="55" t="str">
        <f t="shared" si="16"/>
        <v>Non cumulable avec chapitre : 80.652.000</v>
      </c>
      <c r="K309" s="55" t="str">
        <f t="shared" si="17"/>
        <v>Non cumulabile col capitolo: 80.652.000</v>
      </c>
      <c r="L309" s="56">
        <v>45292</v>
      </c>
      <c r="M309" s="57">
        <v>401768</v>
      </c>
    </row>
    <row r="310" spans="1:13" x14ac:dyDescent="0.2">
      <c r="A310" s="48" t="s">
        <v>1368</v>
      </c>
      <c r="B310" s="49"/>
      <c r="C310" s="49" t="s">
        <v>282</v>
      </c>
      <c r="D310" s="49" t="s">
        <v>1159</v>
      </c>
      <c r="E310" s="66" t="e">
        <f>VLOOKUP(C310,IT!C:C,2,FALSE)</f>
        <v>#REF!</v>
      </c>
      <c r="F310" s="49" t="s">
        <v>1024</v>
      </c>
      <c r="G310" s="49" t="s">
        <v>1159</v>
      </c>
      <c r="H310" s="50" t="e">
        <f>VLOOKUP(F310,IT!C:C,2,FALSE)</f>
        <v>#REF!</v>
      </c>
      <c r="I310" s="50" t="str">
        <f t="shared" si="18"/>
        <v>Nicht kumulierbar mit Leistung: 80.664.100</v>
      </c>
      <c r="J310" s="50" t="str">
        <f t="shared" si="16"/>
        <v>Non cumulable avec chapitre : 80.664.100</v>
      </c>
      <c r="K310" s="50" t="str">
        <f t="shared" si="17"/>
        <v>Non cumulabile col capitolo: 80.664.100</v>
      </c>
      <c r="L310" s="51">
        <v>45292</v>
      </c>
      <c r="M310" s="52">
        <v>401768</v>
      </c>
    </row>
    <row r="311" spans="1:13" x14ac:dyDescent="0.2">
      <c r="A311" s="53" t="s">
        <v>1368</v>
      </c>
      <c r="B311" s="54"/>
      <c r="C311" s="54" t="s">
        <v>1058</v>
      </c>
      <c r="D311" s="54" t="s">
        <v>1159</v>
      </c>
      <c r="E311" s="67" t="e">
        <f>VLOOKUP(C311,IT!C:C,2,FALSE)</f>
        <v>#REF!</v>
      </c>
      <c r="F311" s="54" t="s">
        <v>284</v>
      </c>
      <c r="G311" s="54" t="s">
        <v>1159</v>
      </c>
      <c r="H311" s="55" t="e">
        <f>VLOOKUP(F311,IT!C:C,2,FALSE)</f>
        <v>#REF!</v>
      </c>
      <c r="I311" s="55" t="str">
        <f t="shared" si="18"/>
        <v>Nicht kumulierbar mit Leistung: 80.671.000</v>
      </c>
      <c r="J311" s="55" t="str">
        <f t="shared" si="16"/>
        <v>Non cumulable avec chapitre : 80.671.000</v>
      </c>
      <c r="K311" s="55" t="str">
        <f t="shared" si="17"/>
        <v>Non cumulabile col capitolo: 80.671.000</v>
      </c>
      <c r="L311" s="56">
        <v>45292</v>
      </c>
      <c r="M311" s="57">
        <v>401768</v>
      </c>
    </row>
    <row r="312" spans="1:13" x14ac:dyDescent="0.2">
      <c r="A312" s="19" t="s">
        <v>1368</v>
      </c>
      <c r="B312" s="20"/>
      <c r="C312" s="84" t="s">
        <v>173</v>
      </c>
      <c r="D312" s="20" t="s">
        <v>1159</v>
      </c>
      <c r="E312" s="61" t="e">
        <f>VLOOKUP(C312,IT!C:C,2,FALSE)</f>
        <v>#REF!</v>
      </c>
      <c r="F312" s="20" t="s">
        <v>175</v>
      </c>
      <c r="G312" s="20" t="s">
        <v>1159</v>
      </c>
      <c r="H312" s="21" t="e">
        <f>VLOOKUP(F312,IT!C:C,2,FALSE)</f>
        <v>#REF!</v>
      </c>
      <c r="I312" s="21" t="str">
        <f t="shared" si="18"/>
        <v>Nicht kumulierbar mit Leistung: 90.201.000</v>
      </c>
      <c r="J312" s="21" t="str">
        <f t="shared" si="16"/>
        <v>Non cumulable avec chapitre : 90.201.000</v>
      </c>
      <c r="K312" s="21" t="str">
        <f t="shared" si="17"/>
        <v>Non cumulabile col capitolo: 90.201.000</v>
      </c>
      <c r="L312" s="23">
        <v>45292</v>
      </c>
      <c r="M312" s="24">
        <v>401768</v>
      </c>
    </row>
    <row r="313" spans="1:13" x14ac:dyDescent="0.2">
      <c r="A313" s="25" t="s">
        <v>1368</v>
      </c>
      <c r="B313" s="45"/>
      <c r="C313" s="85" t="s">
        <v>173</v>
      </c>
      <c r="D313" s="45" t="s">
        <v>1159</v>
      </c>
      <c r="E313" s="64" t="e">
        <f>VLOOKUP(C313,IT!C:C,2,FALSE)</f>
        <v>#REF!</v>
      </c>
      <c r="F313" s="45" t="s">
        <v>176</v>
      </c>
      <c r="G313" s="45" t="s">
        <v>1159</v>
      </c>
      <c r="H313" s="46" t="e">
        <f>VLOOKUP(F313,IT!C:C,2,FALSE)</f>
        <v>#REF!</v>
      </c>
      <c r="I313" s="46" t="str">
        <f t="shared" si="18"/>
        <v>Nicht kumulierbar mit Leistung: 90.221.000</v>
      </c>
      <c r="J313" s="46" t="str">
        <f t="shared" si="16"/>
        <v>Non cumulable avec chapitre : 90.221.000</v>
      </c>
      <c r="K313" s="46" t="str">
        <f t="shared" si="17"/>
        <v>Non cumulabile col capitolo: 90.221.000</v>
      </c>
      <c r="L313" s="59">
        <v>45292</v>
      </c>
      <c r="M313" s="26">
        <v>401768</v>
      </c>
    </row>
    <row r="314" spans="1:13" x14ac:dyDescent="0.2">
      <c r="A314" s="25" t="s">
        <v>1368</v>
      </c>
      <c r="B314" s="45"/>
      <c r="C314" s="85" t="s">
        <v>173</v>
      </c>
      <c r="D314" s="45" t="s">
        <v>1159</v>
      </c>
      <c r="E314" s="64" t="e">
        <f>VLOOKUP(C314,IT!C:C,2,FALSE)</f>
        <v>#REF!</v>
      </c>
      <c r="F314" s="45" t="s">
        <v>177</v>
      </c>
      <c r="G314" s="45" t="s">
        <v>1159</v>
      </c>
      <c r="H314" s="46" t="e">
        <f>VLOOKUP(F314,IT!C:C,2,FALSE)</f>
        <v>#REF!</v>
      </c>
      <c r="I314" s="46" t="str">
        <f t="shared" si="18"/>
        <v>Nicht kumulierbar mit Leistung: 90.341.000</v>
      </c>
      <c r="J314" s="46" t="str">
        <f t="shared" si="16"/>
        <v>Non cumulable avec chapitre : 90.341.000</v>
      </c>
      <c r="K314" s="46" t="str">
        <f t="shared" si="17"/>
        <v>Non cumulabile col capitolo: 90.341.000</v>
      </c>
      <c r="L314" s="59">
        <v>45292</v>
      </c>
      <c r="M314" s="26">
        <v>401768</v>
      </c>
    </row>
    <row r="315" spans="1:13" x14ac:dyDescent="0.2">
      <c r="A315" s="25" t="s">
        <v>1368</v>
      </c>
      <c r="B315" s="45"/>
      <c r="C315" s="85" t="s">
        <v>173</v>
      </c>
      <c r="D315" s="45" t="s">
        <v>1159</v>
      </c>
      <c r="E315" s="64" t="e">
        <f>VLOOKUP(C315,IT!C:C,2,FALSE)</f>
        <v>#REF!</v>
      </c>
      <c r="F315" s="45" t="s">
        <v>767</v>
      </c>
      <c r="G315" s="45" t="s">
        <v>1159</v>
      </c>
      <c r="H315" s="46" t="e">
        <f>VLOOKUP(F315,IT!C:C,2,FALSE)</f>
        <v>#REF!</v>
      </c>
      <c r="I315" s="46" t="str">
        <f t="shared" si="18"/>
        <v>Nicht kumulierbar mit Leistung: 90.342.000</v>
      </c>
      <c r="J315" s="46" t="str">
        <f t="shared" si="16"/>
        <v>Non cumulable avec chapitre : 90.342.000</v>
      </c>
      <c r="K315" s="46" t="str">
        <f t="shared" si="17"/>
        <v>Non cumulabile col capitolo: 90.342.000</v>
      </c>
      <c r="L315" s="59">
        <v>45292</v>
      </c>
      <c r="M315" s="26">
        <v>401768</v>
      </c>
    </row>
    <row r="316" spans="1:13" x14ac:dyDescent="0.2">
      <c r="A316" s="27" t="s">
        <v>1368</v>
      </c>
      <c r="B316" s="28"/>
      <c r="C316" s="87" t="s">
        <v>173</v>
      </c>
      <c r="D316" s="28" t="s">
        <v>1159</v>
      </c>
      <c r="E316" s="62" t="e">
        <f>VLOOKUP(C316,IT!C:C,2,FALSE)</f>
        <v>#REF!</v>
      </c>
      <c r="F316" s="28" t="s">
        <v>178</v>
      </c>
      <c r="G316" s="28" t="s">
        <v>1159</v>
      </c>
      <c r="H316" s="29" t="e">
        <f>VLOOKUP(F316,IT!C:C,2,FALSE)</f>
        <v>#REF!</v>
      </c>
      <c r="I316" s="29" t="str">
        <f t="shared" si="18"/>
        <v>Nicht kumulierbar mit Leistung: 90.361.000</v>
      </c>
      <c r="J316" s="29" t="str">
        <f t="shared" si="16"/>
        <v>Non cumulable avec chapitre : 90.361.000</v>
      </c>
      <c r="K316" s="29" t="str">
        <f t="shared" si="17"/>
        <v>Non cumulabile col capitolo: 90.361.000</v>
      </c>
      <c r="L316" s="30">
        <v>45292</v>
      </c>
      <c r="M316" s="31">
        <v>401768</v>
      </c>
    </row>
    <row r="317" spans="1:13" x14ac:dyDescent="0.2">
      <c r="A317" s="12" t="s">
        <v>1368</v>
      </c>
      <c r="B317" s="13"/>
      <c r="C317" s="13" t="s">
        <v>175</v>
      </c>
      <c r="D317" s="13" t="s">
        <v>1159</v>
      </c>
      <c r="E317" s="60" t="e">
        <f>VLOOKUP(C317,IT!C:C,2,FALSE)</f>
        <v>#REF!</v>
      </c>
      <c r="F317" s="13" t="s">
        <v>176</v>
      </c>
      <c r="G317" s="13" t="s">
        <v>1159</v>
      </c>
      <c r="H317" s="14" t="e">
        <f>VLOOKUP(F317,IT!C:C,2,FALSE)</f>
        <v>#REF!</v>
      </c>
      <c r="I317" s="14" t="str">
        <f t="shared" si="18"/>
        <v>Nicht kumulierbar mit Leistung: 90.221.000</v>
      </c>
      <c r="J317" s="14" t="str">
        <f t="shared" si="16"/>
        <v>Non cumulable avec chapitre : 90.221.000</v>
      </c>
      <c r="K317" s="14" t="str">
        <f t="shared" si="17"/>
        <v>Non cumulabile col capitolo: 90.221.000</v>
      </c>
      <c r="L317" s="15">
        <v>45292</v>
      </c>
      <c r="M317" s="16">
        <v>401768</v>
      </c>
    </row>
    <row r="318" spans="1:13" x14ac:dyDescent="0.2">
      <c r="A318" s="17" t="s">
        <v>1368</v>
      </c>
      <c r="B318" s="47"/>
      <c r="C318" s="47" t="s">
        <v>175</v>
      </c>
      <c r="D318" s="47" t="s">
        <v>1159</v>
      </c>
      <c r="E318" s="65" t="e">
        <f>VLOOKUP(C318,IT!C:C,2,FALSE)</f>
        <v>#REF!</v>
      </c>
      <c r="F318" s="47" t="s">
        <v>177</v>
      </c>
      <c r="G318" s="47" t="s">
        <v>1159</v>
      </c>
      <c r="H318" s="43" t="e">
        <f>VLOOKUP(F318,IT!C:C,2,FALSE)</f>
        <v>#REF!</v>
      </c>
      <c r="I318" s="43" t="str">
        <f t="shared" si="18"/>
        <v>Nicht kumulierbar mit Leistung: 90.341.000</v>
      </c>
      <c r="J318" s="43" t="str">
        <f t="shared" si="16"/>
        <v>Non cumulable avec chapitre : 90.341.000</v>
      </c>
      <c r="K318" s="43" t="str">
        <f t="shared" si="17"/>
        <v>Non cumulabile col capitolo: 90.341.000</v>
      </c>
      <c r="L318" s="44">
        <v>45292</v>
      </c>
      <c r="M318" s="18">
        <v>401768</v>
      </c>
    </row>
    <row r="319" spans="1:13" x14ac:dyDescent="0.2">
      <c r="A319" s="17" t="s">
        <v>1368</v>
      </c>
      <c r="B319" s="47"/>
      <c r="C319" s="47" t="s">
        <v>175</v>
      </c>
      <c r="D319" s="47" t="s">
        <v>1159</v>
      </c>
      <c r="E319" s="65" t="e">
        <f>VLOOKUP(C319,IT!C:C,2,FALSE)</f>
        <v>#REF!</v>
      </c>
      <c r="F319" s="47" t="s">
        <v>767</v>
      </c>
      <c r="G319" s="47" t="s">
        <v>1159</v>
      </c>
      <c r="H319" s="43" t="e">
        <f>VLOOKUP(F319,IT!C:C,2,FALSE)</f>
        <v>#REF!</v>
      </c>
      <c r="I319" s="43" t="str">
        <f t="shared" si="18"/>
        <v>Nicht kumulierbar mit Leistung: 90.342.000</v>
      </c>
      <c r="J319" s="43" t="str">
        <f t="shared" si="16"/>
        <v>Non cumulable avec chapitre : 90.342.000</v>
      </c>
      <c r="K319" s="43" t="str">
        <f t="shared" si="17"/>
        <v>Non cumulabile col capitolo: 90.342.000</v>
      </c>
      <c r="L319" s="44">
        <v>45292</v>
      </c>
      <c r="M319" s="18">
        <v>401768</v>
      </c>
    </row>
    <row r="320" spans="1:13" x14ac:dyDescent="0.2">
      <c r="A320" s="33" t="s">
        <v>1368</v>
      </c>
      <c r="B320" s="34"/>
      <c r="C320" s="34" t="s">
        <v>175</v>
      </c>
      <c r="D320" s="34" t="s">
        <v>1159</v>
      </c>
      <c r="E320" s="63" t="e">
        <f>VLOOKUP(C320,IT!C:C,2,FALSE)</f>
        <v>#REF!</v>
      </c>
      <c r="F320" s="34" t="s">
        <v>178</v>
      </c>
      <c r="G320" s="34" t="s">
        <v>1159</v>
      </c>
      <c r="H320" s="35" t="e">
        <f>VLOOKUP(F320,IT!C:C,2,FALSE)</f>
        <v>#REF!</v>
      </c>
      <c r="I320" s="35" t="str">
        <f t="shared" si="18"/>
        <v>Nicht kumulierbar mit Leistung: 90.361.000</v>
      </c>
      <c r="J320" s="35" t="str">
        <f t="shared" si="16"/>
        <v>Non cumulable avec chapitre : 90.361.000</v>
      </c>
      <c r="K320" s="35" t="str">
        <f t="shared" si="17"/>
        <v>Non cumulabile col capitolo: 90.361.000</v>
      </c>
      <c r="L320" s="36">
        <v>45292</v>
      </c>
      <c r="M320" s="37">
        <v>401768</v>
      </c>
    </row>
    <row r="321" spans="1:13" x14ac:dyDescent="0.2">
      <c r="A321" s="19" t="s">
        <v>1368</v>
      </c>
      <c r="B321" s="20"/>
      <c r="C321" s="20" t="s">
        <v>176</v>
      </c>
      <c r="D321" s="20" t="s">
        <v>1159</v>
      </c>
      <c r="E321" s="61" t="e">
        <f>VLOOKUP(C321,IT!C:C,2,FALSE)</f>
        <v>#REF!</v>
      </c>
      <c r="F321" s="20" t="s">
        <v>177</v>
      </c>
      <c r="G321" s="20" t="s">
        <v>1159</v>
      </c>
      <c r="H321" s="21" t="e">
        <f>VLOOKUP(F321,IT!C:C,2,FALSE)</f>
        <v>#REF!</v>
      </c>
      <c r="I321" s="21" t="str">
        <f t="shared" si="18"/>
        <v>Nicht kumulierbar mit Leistung: 90.341.000</v>
      </c>
      <c r="J321" s="21" t="str">
        <f t="shared" si="16"/>
        <v>Non cumulable avec chapitre : 90.341.000</v>
      </c>
      <c r="K321" s="21" t="str">
        <f t="shared" si="17"/>
        <v>Non cumulabile col capitolo: 90.341.000</v>
      </c>
      <c r="L321" s="23">
        <v>45292</v>
      </c>
      <c r="M321" s="24">
        <v>401768</v>
      </c>
    </row>
    <row r="322" spans="1:13" x14ac:dyDescent="0.2">
      <c r="A322" s="25" t="s">
        <v>1368</v>
      </c>
      <c r="B322" s="45"/>
      <c r="C322" s="45" t="s">
        <v>176</v>
      </c>
      <c r="D322" s="45" t="s">
        <v>1159</v>
      </c>
      <c r="E322" s="64" t="e">
        <f>VLOOKUP(C322,IT!C:C,2,FALSE)</f>
        <v>#REF!</v>
      </c>
      <c r="F322" s="45" t="s">
        <v>767</v>
      </c>
      <c r="G322" s="45" t="s">
        <v>1159</v>
      </c>
      <c r="H322" s="46" t="e">
        <f>VLOOKUP(F322,IT!C:C,2,FALSE)</f>
        <v>#REF!</v>
      </c>
      <c r="I322" s="46" t="str">
        <f t="shared" si="18"/>
        <v>Nicht kumulierbar mit Leistung: 90.342.000</v>
      </c>
      <c r="J322" s="46" t="str">
        <f t="shared" ref="J322:J353" si="19">CONCATENATE("Non cumulable avec ",$P$1," : ",F322)</f>
        <v>Non cumulable avec chapitre : 90.342.000</v>
      </c>
      <c r="K322" s="46" t="str">
        <f t="shared" ref="K322:K353" si="20">CONCATENATE("Non cumulabile col ",$Q$1,": ",F322)</f>
        <v>Non cumulabile col capitolo: 90.342.000</v>
      </c>
      <c r="L322" s="59">
        <v>45292</v>
      </c>
      <c r="M322" s="26">
        <v>401768</v>
      </c>
    </row>
    <row r="323" spans="1:13" x14ac:dyDescent="0.2">
      <c r="A323" s="27" t="s">
        <v>1368</v>
      </c>
      <c r="B323" s="28"/>
      <c r="C323" s="28" t="s">
        <v>176</v>
      </c>
      <c r="D323" s="28" t="s">
        <v>1159</v>
      </c>
      <c r="E323" s="62" t="e">
        <f>VLOOKUP(C323,IT!C:C,2,FALSE)</f>
        <v>#REF!</v>
      </c>
      <c r="F323" s="28" t="s">
        <v>178</v>
      </c>
      <c r="G323" s="28" t="s">
        <v>1159</v>
      </c>
      <c r="H323" s="29" t="e">
        <f>VLOOKUP(F323,IT!C:C,2,FALSE)</f>
        <v>#REF!</v>
      </c>
      <c r="I323" s="29" t="str">
        <f t="shared" si="18"/>
        <v>Nicht kumulierbar mit Leistung: 90.361.000</v>
      </c>
      <c r="J323" s="29" t="str">
        <f t="shared" si="19"/>
        <v>Non cumulable avec chapitre : 90.361.000</v>
      </c>
      <c r="K323" s="29" t="str">
        <f t="shared" si="20"/>
        <v>Non cumulabile col capitolo: 90.361.000</v>
      </c>
      <c r="L323" s="30">
        <v>45292</v>
      </c>
      <c r="M323" s="31">
        <v>401768</v>
      </c>
    </row>
    <row r="324" spans="1:13" x14ac:dyDescent="0.2">
      <c r="A324" s="12" t="s">
        <v>1368</v>
      </c>
      <c r="B324" s="13"/>
      <c r="C324" s="13" t="s">
        <v>177</v>
      </c>
      <c r="D324" s="13" t="s">
        <v>1159</v>
      </c>
      <c r="E324" s="60" t="e">
        <f>VLOOKUP(C324,IT!C:C,2,FALSE)</f>
        <v>#REF!</v>
      </c>
      <c r="F324" s="13" t="s">
        <v>767</v>
      </c>
      <c r="G324" s="13" t="s">
        <v>1159</v>
      </c>
      <c r="H324" s="14" t="e">
        <f>VLOOKUP(F324,IT!C:C,2,FALSE)</f>
        <v>#REF!</v>
      </c>
      <c r="I324" s="14" t="str">
        <f t="shared" si="18"/>
        <v>Nicht kumulierbar mit Leistung: 90.342.000</v>
      </c>
      <c r="J324" s="14" t="str">
        <f t="shared" si="19"/>
        <v>Non cumulable avec chapitre : 90.342.000</v>
      </c>
      <c r="K324" s="14" t="str">
        <f t="shared" si="20"/>
        <v>Non cumulabile col capitolo: 90.342.000</v>
      </c>
      <c r="L324" s="15">
        <v>45292</v>
      </c>
      <c r="M324" s="16">
        <v>401768</v>
      </c>
    </row>
    <row r="325" spans="1:13" x14ac:dyDescent="0.2">
      <c r="A325" s="33" t="s">
        <v>1368</v>
      </c>
      <c r="B325" s="34"/>
      <c r="C325" s="34" t="s">
        <v>177</v>
      </c>
      <c r="D325" s="34" t="s">
        <v>1159</v>
      </c>
      <c r="E325" s="63" t="e">
        <f>VLOOKUP(C325,IT!C:C,2,FALSE)</f>
        <v>#REF!</v>
      </c>
      <c r="F325" s="34" t="s">
        <v>178</v>
      </c>
      <c r="G325" s="34" t="s">
        <v>1159</v>
      </c>
      <c r="H325" s="35" t="e">
        <f>VLOOKUP(F325,IT!C:C,2,FALSE)</f>
        <v>#REF!</v>
      </c>
      <c r="I325" s="35" t="str">
        <f t="shared" si="18"/>
        <v>Nicht kumulierbar mit Leistung: 90.361.000</v>
      </c>
      <c r="J325" s="35" t="str">
        <f t="shared" si="19"/>
        <v>Non cumulable avec chapitre : 90.361.000</v>
      </c>
      <c r="K325" s="35" t="str">
        <f t="shared" si="20"/>
        <v>Non cumulabile col capitolo: 90.361.000</v>
      </c>
      <c r="L325" s="36">
        <v>45292</v>
      </c>
      <c r="M325" s="37">
        <v>401768</v>
      </c>
    </row>
    <row r="326" spans="1:13" x14ac:dyDescent="0.2">
      <c r="A326" s="48" t="s">
        <v>1368</v>
      </c>
      <c r="B326" s="49"/>
      <c r="C326" s="49" t="s">
        <v>767</v>
      </c>
      <c r="D326" s="49" t="s">
        <v>1159</v>
      </c>
      <c r="E326" s="66" t="e">
        <f>VLOOKUP(C326,IT!C:C,2,FALSE)</f>
        <v>#REF!</v>
      </c>
      <c r="F326" s="49" t="s">
        <v>178</v>
      </c>
      <c r="G326" s="49" t="s">
        <v>1159</v>
      </c>
      <c r="H326" s="50" t="e">
        <f>VLOOKUP(F326,IT!C:C,2,FALSE)</f>
        <v>#REF!</v>
      </c>
      <c r="I326" s="50" t="str">
        <f t="shared" si="18"/>
        <v>Nicht kumulierbar mit Leistung: 90.361.000</v>
      </c>
      <c r="J326" s="50" t="str">
        <f t="shared" si="19"/>
        <v>Non cumulable avec chapitre : 90.361.000</v>
      </c>
      <c r="K326" s="50" t="str">
        <f t="shared" si="20"/>
        <v>Non cumulabile col capitolo: 90.361.000</v>
      </c>
      <c r="L326" s="51">
        <v>45292</v>
      </c>
      <c r="M326" s="52">
        <v>401768</v>
      </c>
    </row>
    <row r="327" spans="1:13" x14ac:dyDescent="0.2">
      <c r="A327" s="12" t="s">
        <v>1368</v>
      </c>
      <c r="B327" s="13"/>
      <c r="C327" s="13" t="s">
        <v>790</v>
      </c>
      <c r="D327" s="13" t="s">
        <v>1159</v>
      </c>
      <c r="E327" s="60" t="e">
        <f>VLOOKUP(C327,IT!C:C,2,FALSE)</f>
        <v>#REF!</v>
      </c>
      <c r="F327" s="13" t="s">
        <v>1237</v>
      </c>
      <c r="G327" s="13" t="s">
        <v>1159</v>
      </c>
      <c r="H327" s="14" t="e">
        <f>VLOOKUP(F327,IT!C:C,2,FALSE)</f>
        <v>#REF!</v>
      </c>
      <c r="I327" s="14" t="str">
        <f t="shared" si="18"/>
        <v>Nicht kumulierbar mit Leistung: 90.401.100</v>
      </c>
      <c r="J327" s="14" t="str">
        <f t="shared" si="19"/>
        <v>Non cumulable avec chapitre : 90.401.100</v>
      </c>
      <c r="K327" s="14" t="str">
        <f t="shared" si="20"/>
        <v>Non cumulabile col capitolo: 90.401.100</v>
      </c>
      <c r="L327" s="15">
        <v>45292</v>
      </c>
      <c r="M327" s="16">
        <v>401768</v>
      </c>
    </row>
    <row r="328" spans="1:13" x14ac:dyDescent="0.2">
      <c r="A328" s="17" t="s">
        <v>1368</v>
      </c>
      <c r="B328" s="47"/>
      <c r="C328" s="47" t="s">
        <v>790</v>
      </c>
      <c r="D328" s="47" t="s">
        <v>1159</v>
      </c>
      <c r="E328" s="65" t="e">
        <f>VLOOKUP(C328,IT!C:C,2,FALSE)</f>
        <v>#REF!</v>
      </c>
      <c r="F328" s="47" t="s">
        <v>865</v>
      </c>
      <c r="G328" s="47" t="s">
        <v>1159</v>
      </c>
      <c r="H328" s="43" t="e">
        <f>VLOOKUP(F328,IT!C:C,2,FALSE)</f>
        <v>#REF!</v>
      </c>
      <c r="I328" s="43" t="str">
        <f t="shared" si="18"/>
        <v>Nicht kumulierbar mit Leistung: 90.402.000</v>
      </c>
      <c r="J328" s="43" t="str">
        <f t="shared" si="19"/>
        <v>Non cumulable avec chapitre : 90.402.000</v>
      </c>
      <c r="K328" s="43" t="str">
        <f t="shared" si="20"/>
        <v>Non cumulabile col capitolo: 90.402.000</v>
      </c>
      <c r="L328" s="44">
        <v>45292</v>
      </c>
      <c r="M328" s="18">
        <v>401768</v>
      </c>
    </row>
    <row r="329" spans="1:13" x14ac:dyDescent="0.2">
      <c r="A329" s="17" t="s">
        <v>1368</v>
      </c>
      <c r="B329" s="47"/>
      <c r="C329" s="47" t="s">
        <v>790</v>
      </c>
      <c r="D329" s="47" t="s">
        <v>1159</v>
      </c>
      <c r="E329" s="65" t="e">
        <f>VLOOKUP(C329,IT!C:C,2,FALSE)</f>
        <v>#REF!</v>
      </c>
      <c r="F329" s="69" t="s">
        <v>866</v>
      </c>
      <c r="G329" s="47" t="s">
        <v>1159</v>
      </c>
      <c r="H329" s="43" t="e">
        <f>VLOOKUP(F329,IT!C:C,2,FALSE)</f>
        <v>#REF!</v>
      </c>
      <c r="I329" s="43" t="str">
        <f t="shared" si="18"/>
        <v>Nicht kumulierbar mit Leistung: 90.403.000</v>
      </c>
      <c r="J329" s="43" t="str">
        <f t="shared" si="19"/>
        <v>Non cumulable avec chapitre : 90.403.000</v>
      </c>
      <c r="K329" s="43" t="str">
        <f t="shared" si="20"/>
        <v>Non cumulabile col capitolo: 90.403.000</v>
      </c>
      <c r="L329" s="44">
        <v>45292</v>
      </c>
      <c r="M329" s="18">
        <v>401768</v>
      </c>
    </row>
    <row r="330" spans="1:13" x14ac:dyDescent="0.2">
      <c r="A330" s="17" t="s">
        <v>1368</v>
      </c>
      <c r="B330" s="47"/>
      <c r="C330" s="47" t="s">
        <v>790</v>
      </c>
      <c r="D330" s="47" t="s">
        <v>1159</v>
      </c>
      <c r="E330" s="65" t="e">
        <f>VLOOKUP(C330,IT!C:C,2,FALSE)</f>
        <v>#REF!</v>
      </c>
      <c r="F330" s="69" t="s">
        <v>1025</v>
      </c>
      <c r="G330" s="47" t="s">
        <v>1159</v>
      </c>
      <c r="H330" s="43" t="e">
        <f>VLOOKUP(F330,IT!C:C,2,FALSE)</f>
        <v>#REF!</v>
      </c>
      <c r="I330" s="43" t="str">
        <f t="shared" si="18"/>
        <v>Nicht kumulierbar mit Leistung: 90.411.000</v>
      </c>
      <c r="J330" s="43" t="str">
        <f t="shared" si="19"/>
        <v>Non cumulable avec chapitre : 90.411.000</v>
      </c>
      <c r="K330" s="43" t="str">
        <f t="shared" si="20"/>
        <v>Non cumulabile col capitolo: 90.411.000</v>
      </c>
      <c r="L330" s="44">
        <v>45292</v>
      </c>
      <c r="M330" s="18">
        <v>401768</v>
      </c>
    </row>
    <row r="331" spans="1:13" x14ac:dyDescent="0.2">
      <c r="A331" s="17" t="s">
        <v>1368</v>
      </c>
      <c r="B331" s="69"/>
      <c r="C331" s="47" t="s">
        <v>790</v>
      </c>
      <c r="D331" s="47" t="s">
        <v>1159</v>
      </c>
      <c r="E331" s="65" t="e">
        <f>VLOOKUP(C331,IT!C:C,2,FALSE)</f>
        <v>#REF!</v>
      </c>
      <c r="F331" s="69" t="s">
        <v>1193</v>
      </c>
      <c r="G331" s="47" t="s">
        <v>1159</v>
      </c>
      <c r="H331" s="43" t="e">
        <f>VLOOKUP(F331,IT!C:C,2,FALSE)</f>
        <v>#REF!</v>
      </c>
      <c r="I331" s="43" t="str">
        <f t="shared" si="18"/>
        <v>Nicht kumulierbar mit Leistung: 90.412.000</v>
      </c>
      <c r="J331" s="43" t="str">
        <f t="shared" si="19"/>
        <v>Non cumulable avec chapitre : 90.412.000</v>
      </c>
      <c r="K331" s="43" t="str">
        <f t="shared" si="20"/>
        <v>Non cumulabile col capitolo: 90.412.000</v>
      </c>
      <c r="L331" s="44">
        <v>45292</v>
      </c>
      <c r="M331" s="18">
        <v>401768</v>
      </c>
    </row>
    <row r="332" spans="1:13" x14ac:dyDescent="0.2">
      <c r="A332" s="33" t="s">
        <v>1368</v>
      </c>
      <c r="B332" s="58"/>
      <c r="C332" s="34" t="s">
        <v>790</v>
      </c>
      <c r="D332" s="34" t="s">
        <v>1159</v>
      </c>
      <c r="E332" s="63" t="e">
        <f>VLOOKUP(C332,IT!C:C,2,FALSE)</f>
        <v>#REF!</v>
      </c>
      <c r="F332" s="58" t="s">
        <v>1029</v>
      </c>
      <c r="G332" s="34" t="s">
        <v>1159</v>
      </c>
      <c r="H332" s="35" t="e">
        <f>VLOOKUP(F332,IT!C:C,2,FALSE)</f>
        <v>#REF!</v>
      </c>
      <c r="I332" s="35" t="str">
        <f t="shared" si="18"/>
        <v>Nicht kumulierbar mit Leistung: 90.421.000</v>
      </c>
      <c r="J332" s="35" t="str">
        <f t="shared" si="19"/>
        <v>Non cumulable avec chapitre : 90.421.000</v>
      </c>
      <c r="K332" s="35" t="str">
        <f t="shared" si="20"/>
        <v>Non cumulabile col capitolo: 90.421.000</v>
      </c>
      <c r="L332" s="36">
        <v>45292</v>
      </c>
      <c r="M332" s="37">
        <v>401768</v>
      </c>
    </row>
    <row r="333" spans="1:13" x14ac:dyDescent="0.2">
      <c r="A333" s="19" t="s">
        <v>1368</v>
      </c>
      <c r="B333" s="22"/>
      <c r="C333" s="20" t="s">
        <v>1237</v>
      </c>
      <c r="D333" s="20" t="s">
        <v>1159</v>
      </c>
      <c r="E333" s="61" t="e">
        <f>VLOOKUP(C333,IT!C:C,2,FALSE)</f>
        <v>#REF!</v>
      </c>
      <c r="F333" s="20" t="s">
        <v>865</v>
      </c>
      <c r="G333" s="20" t="s">
        <v>1159</v>
      </c>
      <c r="H333" s="21" t="e">
        <f>VLOOKUP(F333,IT!C:C,2,FALSE)</f>
        <v>#REF!</v>
      </c>
      <c r="I333" s="21" t="str">
        <f t="shared" si="18"/>
        <v>Nicht kumulierbar mit Leistung: 90.402.000</v>
      </c>
      <c r="J333" s="21" t="str">
        <f t="shared" si="19"/>
        <v>Non cumulable avec chapitre : 90.402.000</v>
      </c>
      <c r="K333" s="21" t="str">
        <f t="shared" si="20"/>
        <v>Non cumulabile col capitolo: 90.402.000</v>
      </c>
      <c r="L333" s="23">
        <v>45292</v>
      </c>
      <c r="M333" s="24">
        <v>401768</v>
      </c>
    </row>
    <row r="334" spans="1:13" x14ac:dyDescent="0.2">
      <c r="A334" s="25" t="s">
        <v>1368</v>
      </c>
      <c r="B334" s="68"/>
      <c r="C334" s="45" t="s">
        <v>1237</v>
      </c>
      <c r="D334" s="45" t="s">
        <v>1159</v>
      </c>
      <c r="E334" s="64" t="e">
        <f>VLOOKUP(C334,IT!C:C,2,FALSE)</f>
        <v>#REF!</v>
      </c>
      <c r="F334" s="68" t="s">
        <v>866</v>
      </c>
      <c r="G334" s="45" t="s">
        <v>1159</v>
      </c>
      <c r="H334" s="46" t="e">
        <f>VLOOKUP(F334,IT!C:C,2,FALSE)</f>
        <v>#REF!</v>
      </c>
      <c r="I334" s="46" t="str">
        <f t="shared" si="18"/>
        <v>Nicht kumulierbar mit Leistung: 90.403.000</v>
      </c>
      <c r="J334" s="46" t="str">
        <f t="shared" si="19"/>
        <v>Non cumulable avec chapitre : 90.403.000</v>
      </c>
      <c r="K334" s="46" t="str">
        <f t="shared" si="20"/>
        <v>Non cumulabile col capitolo: 90.403.000</v>
      </c>
      <c r="L334" s="59">
        <v>45292</v>
      </c>
      <c r="M334" s="26">
        <v>401768</v>
      </c>
    </row>
    <row r="335" spans="1:13" x14ac:dyDescent="0.2">
      <c r="A335" s="25" t="s">
        <v>1368</v>
      </c>
      <c r="B335" s="68"/>
      <c r="C335" s="45" t="s">
        <v>1237</v>
      </c>
      <c r="D335" s="45" t="s">
        <v>1159</v>
      </c>
      <c r="E335" s="64" t="e">
        <f>VLOOKUP(C335,IT!C:C,2,FALSE)</f>
        <v>#REF!</v>
      </c>
      <c r="F335" s="68" t="s">
        <v>1025</v>
      </c>
      <c r="G335" s="45" t="s">
        <v>1159</v>
      </c>
      <c r="H335" s="46" t="e">
        <f>VLOOKUP(F335,IT!C:C,2,FALSE)</f>
        <v>#REF!</v>
      </c>
      <c r="I335" s="46" t="str">
        <f t="shared" si="18"/>
        <v>Nicht kumulierbar mit Leistung: 90.411.000</v>
      </c>
      <c r="J335" s="46" t="str">
        <f t="shared" si="19"/>
        <v>Non cumulable avec chapitre : 90.411.000</v>
      </c>
      <c r="K335" s="46" t="str">
        <f t="shared" si="20"/>
        <v>Non cumulabile col capitolo: 90.411.000</v>
      </c>
      <c r="L335" s="59">
        <v>45292</v>
      </c>
      <c r="M335" s="26">
        <v>401768</v>
      </c>
    </row>
    <row r="336" spans="1:13" x14ac:dyDescent="0.2">
      <c r="A336" s="25" t="s">
        <v>1368</v>
      </c>
      <c r="B336" s="68"/>
      <c r="C336" s="45" t="s">
        <v>1237</v>
      </c>
      <c r="D336" s="45" t="s">
        <v>1159</v>
      </c>
      <c r="E336" s="64" t="e">
        <f>VLOOKUP(C336,IT!C:C,2,FALSE)</f>
        <v>#REF!</v>
      </c>
      <c r="F336" s="68" t="s">
        <v>1193</v>
      </c>
      <c r="G336" s="45" t="s">
        <v>1159</v>
      </c>
      <c r="H336" s="46" t="e">
        <f>VLOOKUP(F336,IT!C:C,2,FALSE)</f>
        <v>#REF!</v>
      </c>
      <c r="I336" s="46" t="str">
        <f t="shared" si="18"/>
        <v>Nicht kumulierbar mit Leistung: 90.412.000</v>
      </c>
      <c r="J336" s="46" t="str">
        <f t="shared" si="19"/>
        <v>Non cumulable avec chapitre : 90.412.000</v>
      </c>
      <c r="K336" s="46" t="str">
        <f t="shared" si="20"/>
        <v>Non cumulabile col capitolo: 90.412.000</v>
      </c>
      <c r="L336" s="59">
        <v>45292</v>
      </c>
      <c r="M336" s="26">
        <v>401768</v>
      </c>
    </row>
    <row r="337" spans="1:13" x14ac:dyDescent="0.2">
      <c r="A337" s="27" t="s">
        <v>1368</v>
      </c>
      <c r="B337" s="38"/>
      <c r="C337" s="28" t="s">
        <v>1237</v>
      </c>
      <c r="D337" s="28" t="s">
        <v>1159</v>
      </c>
      <c r="E337" s="62" t="e">
        <f>VLOOKUP(C337,IT!C:C,2,FALSE)</f>
        <v>#REF!</v>
      </c>
      <c r="F337" s="38" t="s">
        <v>1029</v>
      </c>
      <c r="G337" s="28" t="s">
        <v>1159</v>
      </c>
      <c r="H337" s="29" t="e">
        <f>VLOOKUP(F337,IT!C:C,2,FALSE)</f>
        <v>#REF!</v>
      </c>
      <c r="I337" s="29" t="str">
        <f t="shared" si="18"/>
        <v>Nicht kumulierbar mit Leistung: 90.421.000</v>
      </c>
      <c r="J337" s="29" t="str">
        <f t="shared" si="19"/>
        <v>Non cumulable avec chapitre : 90.421.000</v>
      </c>
      <c r="K337" s="29" t="str">
        <f t="shared" si="20"/>
        <v>Non cumulabile col capitolo: 90.421.000</v>
      </c>
      <c r="L337" s="30">
        <v>45292</v>
      </c>
      <c r="M337" s="31">
        <v>401768</v>
      </c>
    </row>
    <row r="338" spans="1:13" x14ac:dyDescent="0.2">
      <c r="A338" s="12" t="s">
        <v>1368</v>
      </c>
      <c r="B338" s="32"/>
      <c r="C338" s="13" t="s">
        <v>865</v>
      </c>
      <c r="D338" s="13" t="s">
        <v>1159</v>
      </c>
      <c r="E338" s="60" t="e">
        <f>VLOOKUP(C338,IT!C:C,2,FALSE)</f>
        <v>#REF!</v>
      </c>
      <c r="F338" s="32" t="s">
        <v>866</v>
      </c>
      <c r="G338" s="13" t="s">
        <v>1159</v>
      </c>
      <c r="H338" s="14" t="e">
        <f>VLOOKUP(F338,IT!C:C,2,FALSE)</f>
        <v>#REF!</v>
      </c>
      <c r="I338" s="14" t="str">
        <f t="shared" si="18"/>
        <v>Nicht kumulierbar mit Leistung: 90.403.000</v>
      </c>
      <c r="J338" s="14" t="str">
        <f t="shared" si="19"/>
        <v>Non cumulable avec chapitre : 90.403.000</v>
      </c>
      <c r="K338" s="14" t="str">
        <f t="shared" si="20"/>
        <v>Non cumulabile col capitolo: 90.403.000</v>
      </c>
      <c r="L338" s="15">
        <v>45292</v>
      </c>
      <c r="M338" s="16">
        <v>401768</v>
      </c>
    </row>
    <row r="339" spans="1:13" x14ac:dyDescent="0.2">
      <c r="A339" s="17" t="s">
        <v>1368</v>
      </c>
      <c r="B339" s="69"/>
      <c r="C339" s="47" t="s">
        <v>865</v>
      </c>
      <c r="D339" s="47" t="s">
        <v>1159</v>
      </c>
      <c r="E339" s="65" t="e">
        <f>VLOOKUP(C339,IT!C:C,2,FALSE)</f>
        <v>#REF!</v>
      </c>
      <c r="F339" s="69" t="s">
        <v>1025</v>
      </c>
      <c r="G339" s="47" t="s">
        <v>1159</v>
      </c>
      <c r="H339" s="43" t="e">
        <f>VLOOKUP(F339,IT!C:C,2,FALSE)</f>
        <v>#REF!</v>
      </c>
      <c r="I339" s="43" t="str">
        <f t="shared" si="18"/>
        <v>Nicht kumulierbar mit Leistung: 90.411.000</v>
      </c>
      <c r="J339" s="43" t="str">
        <f t="shared" si="19"/>
        <v>Non cumulable avec chapitre : 90.411.000</v>
      </c>
      <c r="K339" s="43" t="str">
        <f t="shared" si="20"/>
        <v>Non cumulabile col capitolo: 90.411.000</v>
      </c>
      <c r="L339" s="44">
        <v>45292</v>
      </c>
      <c r="M339" s="18">
        <v>401768</v>
      </c>
    </row>
    <row r="340" spans="1:13" x14ac:dyDescent="0.2">
      <c r="A340" s="17" t="s">
        <v>1368</v>
      </c>
      <c r="B340" s="69"/>
      <c r="C340" s="47" t="s">
        <v>865</v>
      </c>
      <c r="D340" s="47" t="s">
        <v>1159</v>
      </c>
      <c r="E340" s="65" t="e">
        <f>VLOOKUP(C340,IT!C:C,2,FALSE)</f>
        <v>#REF!</v>
      </c>
      <c r="F340" s="69" t="s">
        <v>1193</v>
      </c>
      <c r="G340" s="47" t="s">
        <v>1159</v>
      </c>
      <c r="H340" s="43" t="e">
        <f>VLOOKUP(F340,IT!C:C,2,FALSE)</f>
        <v>#REF!</v>
      </c>
      <c r="I340" s="43" t="str">
        <f t="shared" si="18"/>
        <v>Nicht kumulierbar mit Leistung: 90.412.000</v>
      </c>
      <c r="J340" s="43" t="str">
        <f t="shared" si="19"/>
        <v>Non cumulable avec chapitre : 90.412.000</v>
      </c>
      <c r="K340" s="43" t="str">
        <f t="shared" si="20"/>
        <v>Non cumulabile col capitolo: 90.412.000</v>
      </c>
      <c r="L340" s="44">
        <v>45292</v>
      </c>
      <c r="M340" s="18">
        <v>401768</v>
      </c>
    </row>
    <row r="341" spans="1:13" x14ac:dyDescent="0.2">
      <c r="A341" s="33" t="s">
        <v>1368</v>
      </c>
      <c r="B341" s="58"/>
      <c r="C341" s="34" t="s">
        <v>865</v>
      </c>
      <c r="D341" s="34" t="s">
        <v>1159</v>
      </c>
      <c r="E341" s="63" t="e">
        <f>VLOOKUP(C341,IT!C:C,2,FALSE)</f>
        <v>#REF!</v>
      </c>
      <c r="F341" s="58" t="s">
        <v>1029</v>
      </c>
      <c r="G341" s="34" t="s">
        <v>1159</v>
      </c>
      <c r="H341" s="35" t="e">
        <f>VLOOKUP(F341,IT!C:C,2,FALSE)</f>
        <v>#REF!</v>
      </c>
      <c r="I341" s="35" t="str">
        <f t="shared" si="18"/>
        <v>Nicht kumulierbar mit Leistung: 90.421.000</v>
      </c>
      <c r="J341" s="35" t="str">
        <f t="shared" si="19"/>
        <v>Non cumulable avec chapitre : 90.421.000</v>
      </c>
      <c r="K341" s="35" t="str">
        <f t="shared" si="20"/>
        <v>Non cumulabile col capitolo: 90.421.000</v>
      </c>
      <c r="L341" s="36">
        <v>45292</v>
      </c>
      <c r="M341" s="37">
        <v>401768</v>
      </c>
    </row>
    <row r="342" spans="1:13" x14ac:dyDescent="0.2">
      <c r="A342" s="19" t="s">
        <v>1368</v>
      </c>
      <c r="B342" s="22"/>
      <c r="C342" s="22" t="s">
        <v>866</v>
      </c>
      <c r="D342" s="20" t="s">
        <v>1159</v>
      </c>
      <c r="E342" s="61" t="e">
        <f>VLOOKUP(C342,IT!C:C,2,FALSE)</f>
        <v>#REF!</v>
      </c>
      <c r="F342" s="22" t="s">
        <v>1025</v>
      </c>
      <c r="G342" s="20" t="s">
        <v>1159</v>
      </c>
      <c r="H342" s="21" t="e">
        <f>VLOOKUP(F342,IT!C:C,2,FALSE)</f>
        <v>#REF!</v>
      </c>
      <c r="I342" s="21" t="str">
        <f t="shared" si="18"/>
        <v>Nicht kumulierbar mit Leistung: 90.411.000</v>
      </c>
      <c r="J342" s="21" t="str">
        <f t="shared" si="19"/>
        <v>Non cumulable avec chapitre : 90.411.000</v>
      </c>
      <c r="K342" s="21" t="str">
        <f t="shared" si="20"/>
        <v>Non cumulabile col capitolo: 90.411.000</v>
      </c>
      <c r="L342" s="23">
        <v>45292</v>
      </c>
      <c r="M342" s="24">
        <v>401768</v>
      </c>
    </row>
    <row r="343" spans="1:13" x14ac:dyDescent="0.2">
      <c r="A343" s="25" t="s">
        <v>1368</v>
      </c>
      <c r="B343" s="68"/>
      <c r="C343" s="68" t="s">
        <v>866</v>
      </c>
      <c r="D343" s="45" t="s">
        <v>1159</v>
      </c>
      <c r="E343" s="64" t="e">
        <f>VLOOKUP(C343,IT!C:C,2,FALSE)</f>
        <v>#REF!</v>
      </c>
      <c r="F343" s="68" t="s">
        <v>1193</v>
      </c>
      <c r="G343" s="45" t="s">
        <v>1159</v>
      </c>
      <c r="H343" s="46" t="e">
        <f>VLOOKUP(F343,IT!C:C,2,FALSE)</f>
        <v>#REF!</v>
      </c>
      <c r="I343" s="46" t="str">
        <f t="shared" si="18"/>
        <v>Nicht kumulierbar mit Leistung: 90.412.000</v>
      </c>
      <c r="J343" s="46" t="str">
        <f t="shared" si="19"/>
        <v>Non cumulable avec chapitre : 90.412.000</v>
      </c>
      <c r="K343" s="46" t="str">
        <f t="shared" si="20"/>
        <v>Non cumulabile col capitolo: 90.412.000</v>
      </c>
      <c r="L343" s="59">
        <v>45292</v>
      </c>
      <c r="M343" s="26">
        <v>401768</v>
      </c>
    </row>
    <row r="344" spans="1:13" x14ac:dyDescent="0.2">
      <c r="A344" s="27" t="s">
        <v>1368</v>
      </c>
      <c r="B344" s="38"/>
      <c r="C344" s="38" t="s">
        <v>866</v>
      </c>
      <c r="D344" s="28" t="s">
        <v>1159</v>
      </c>
      <c r="E344" s="62" t="e">
        <f>VLOOKUP(C344,IT!C:C,2,FALSE)</f>
        <v>#REF!</v>
      </c>
      <c r="F344" s="38" t="s">
        <v>1029</v>
      </c>
      <c r="G344" s="28" t="s">
        <v>1159</v>
      </c>
      <c r="H344" s="29" t="e">
        <f>VLOOKUP(F344,IT!C:C,2,FALSE)</f>
        <v>#REF!</v>
      </c>
      <c r="I344" s="29" t="str">
        <f t="shared" si="18"/>
        <v>Nicht kumulierbar mit Leistung: 90.421.000</v>
      </c>
      <c r="J344" s="29" t="str">
        <f t="shared" si="19"/>
        <v>Non cumulable avec chapitre : 90.421.000</v>
      </c>
      <c r="K344" s="29" t="str">
        <f t="shared" si="20"/>
        <v>Non cumulabile col capitolo: 90.421.000</v>
      </c>
      <c r="L344" s="30">
        <v>45292</v>
      </c>
      <c r="M344" s="31">
        <v>401768</v>
      </c>
    </row>
    <row r="345" spans="1:13" x14ac:dyDescent="0.2">
      <c r="A345" s="12" t="s">
        <v>1368</v>
      </c>
      <c r="B345" s="32"/>
      <c r="C345" s="13" t="s">
        <v>1025</v>
      </c>
      <c r="D345" s="13" t="s">
        <v>1159</v>
      </c>
      <c r="E345" s="60" t="e">
        <f>VLOOKUP(C345,IT!C:C,2,FALSE)</f>
        <v>#REF!</v>
      </c>
      <c r="F345" s="32" t="s">
        <v>90</v>
      </c>
      <c r="G345" s="13" t="s">
        <v>179</v>
      </c>
      <c r="H345" s="14" t="e">
        <f>VLOOKUP(F345,IT!B:C,3,FALSE)</f>
        <v>#REF!</v>
      </c>
      <c r="I345" s="14" t="str">
        <f t="shared" si="18"/>
        <v>Nicht kumulierbar mit Kapitel: 90.100</v>
      </c>
      <c r="J345" s="14" t="str">
        <f t="shared" si="19"/>
        <v>Non cumulable avec chapitre : 90.100</v>
      </c>
      <c r="K345" s="14" t="str">
        <f t="shared" si="20"/>
        <v>Non cumulabile col capitolo: 90.100</v>
      </c>
      <c r="L345" s="15">
        <v>45566</v>
      </c>
      <c r="M345" s="16">
        <v>401768</v>
      </c>
    </row>
    <row r="346" spans="1:13" x14ac:dyDescent="0.2">
      <c r="A346" s="17" t="s">
        <v>1368</v>
      </c>
      <c r="B346" s="69"/>
      <c r="C346" s="47" t="s">
        <v>1025</v>
      </c>
      <c r="D346" s="47" t="s">
        <v>1159</v>
      </c>
      <c r="E346" s="65" t="e">
        <f>VLOOKUP(C346,IT!C:C,2,FALSE)</f>
        <v>#REF!</v>
      </c>
      <c r="F346" s="69" t="s">
        <v>174</v>
      </c>
      <c r="G346" s="47" t="s">
        <v>179</v>
      </c>
      <c r="H346" s="43" t="e">
        <f>VLOOKUP(F346,IT!B:C,3,FALSE)</f>
        <v>#REF!</v>
      </c>
      <c r="I346" s="43" t="str">
        <f t="shared" si="18"/>
        <v>Nicht kumulierbar mit Kapitel: 90.200</v>
      </c>
      <c r="J346" s="43" t="str">
        <f t="shared" si="19"/>
        <v>Non cumulable avec chapitre : 90.200</v>
      </c>
      <c r="K346" s="43" t="str">
        <f t="shared" si="20"/>
        <v>Non cumulabile col capitolo: 90.200</v>
      </c>
      <c r="L346" s="44">
        <v>45566</v>
      </c>
      <c r="M346" s="18">
        <v>401768</v>
      </c>
    </row>
    <row r="347" spans="1:13" x14ac:dyDescent="0.2">
      <c r="A347" s="17" t="s">
        <v>1368</v>
      </c>
      <c r="B347" s="69"/>
      <c r="C347" s="47" t="s">
        <v>1025</v>
      </c>
      <c r="D347" s="47" t="s">
        <v>1159</v>
      </c>
      <c r="E347" s="65" t="e">
        <f>VLOOKUP(C347,IT!C:C,2,FALSE)</f>
        <v>#REF!</v>
      </c>
      <c r="F347" s="69" t="s">
        <v>1193</v>
      </c>
      <c r="G347" s="47" t="s">
        <v>1159</v>
      </c>
      <c r="H347" s="43" t="e">
        <f>VLOOKUP(F347,IT!C:C,2,FALSE)</f>
        <v>#REF!</v>
      </c>
      <c r="I347" s="43" t="str">
        <f t="shared" si="18"/>
        <v>Nicht kumulierbar mit Leistung: 90.412.000</v>
      </c>
      <c r="J347" s="43" t="str">
        <f t="shared" si="19"/>
        <v>Non cumulable avec chapitre : 90.412.000</v>
      </c>
      <c r="K347" s="43" t="str">
        <f t="shared" si="20"/>
        <v>Non cumulabile col capitolo: 90.412.000</v>
      </c>
      <c r="L347" s="44">
        <v>45292</v>
      </c>
      <c r="M347" s="18">
        <v>401768</v>
      </c>
    </row>
    <row r="348" spans="1:13" x14ac:dyDescent="0.2">
      <c r="A348" s="33" t="s">
        <v>1368</v>
      </c>
      <c r="B348" s="58"/>
      <c r="C348" s="58" t="s">
        <v>1025</v>
      </c>
      <c r="D348" s="34" t="s">
        <v>1159</v>
      </c>
      <c r="E348" s="63" t="e">
        <f>VLOOKUP(C348,IT!C:C,2,FALSE)</f>
        <v>#REF!</v>
      </c>
      <c r="F348" s="58" t="s">
        <v>1029</v>
      </c>
      <c r="G348" s="34" t="s">
        <v>1159</v>
      </c>
      <c r="H348" s="35" t="e">
        <f>VLOOKUP(F348,IT!C:C,2,FALSE)</f>
        <v>#REF!</v>
      </c>
      <c r="I348" s="35" t="str">
        <f t="shared" si="18"/>
        <v>Nicht kumulierbar mit Leistung: 90.421.000</v>
      </c>
      <c r="J348" s="35" t="str">
        <f t="shared" si="19"/>
        <v>Non cumulable avec chapitre : 90.421.000</v>
      </c>
      <c r="K348" s="35" t="str">
        <f t="shared" si="20"/>
        <v>Non cumulabile col capitolo: 90.421.000</v>
      </c>
      <c r="L348" s="36">
        <v>45292</v>
      </c>
      <c r="M348" s="37">
        <v>401768</v>
      </c>
    </row>
    <row r="349" spans="1:13" x14ac:dyDescent="0.2">
      <c r="A349" s="19" t="s">
        <v>1368</v>
      </c>
      <c r="B349" s="22"/>
      <c r="C349" s="22" t="s">
        <v>1193</v>
      </c>
      <c r="D349" s="20" t="s">
        <v>1159</v>
      </c>
      <c r="E349" s="61" t="e">
        <f>VLOOKUP(C349,IT!C:C,2,FALSE)</f>
        <v>#REF!</v>
      </c>
      <c r="F349" s="22" t="s">
        <v>90</v>
      </c>
      <c r="G349" s="20" t="s">
        <v>179</v>
      </c>
      <c r="H349" s="21" t="e">
        <f>VLOOKUP(F349,IT!B:C,3,FALSE)</f>
        <v>#REF!</v>
      </c>
      <c r="I349" s="21" t="str">
        <f t="shared" si="18"/>
        <v>Nicht kumulierbar mit Kapitel: 90.100</v>
      </c>
      <c r="J349" s="21" t="str">
        <f t="shared" si="19"/>
        <v>Non cumulable avec chapitre : 90.100</v>
      </c>
      <c r="K349" s="21" t="str">
        <f t="shared" si="20"/>
        <v>Non cumulabile col capitolo: 90.100</v>
      </c>
      <c r="L349" s="23">
        <v>45566</v>
      </c>
      <c r="M349" s="24">
        <v>401768</v>
      </c>
    </row>
    <row r="350" spans="1:13" x14ac:dyDescent="0.2">
      <c r="A350" s="25" t="s">
        <v>1368</v>
      </c>
      <c r="B350" s="68"/>
      <c r="C350" s="68" t="s">
        <v>1193</v>
      </c>
      <c r="D350" s="45" t="s">
        <v>1159</v>
      </c>
      <c r="E350" s="64" t="e">
        <f>VLOOKUP(C350,IT!C:C,2,FALSE)</f>
        <v>#REF!</v>
      </c>
      <c r="F350" s="68" t="s">
        <v>174</v>
      </c>
      <c r="G350" s="45" t="s">
        <v>179</v>
      </c>
      <c r="H350" s="46" t="e">
        <f>VLOOKUP(F350,IT!B:C,3,FALSE)</f>
        <v>#REF!</v>
      </c>
      <c r="I350" s="46" t="str">
        <f t="shared" si="18"/>
        <v>Nicht kumulierbar mit Kapitel: 90.200</v>
      </c>
      <c r="J350" s="46" t="str">
        <f t="shared" si="19"/>
        <v>Non cumulable avec chapitre : 90.200</v>
      </c>
      <c r="K350" s="46" t="str">
        <f t="shared" si="20"/>
        <v>Non cumulabile col capitolo: 90.200</v>
      </c>
      <c r="L350" s="59">
        <v>45566</v>
      </c>
      <c r="M350" s="26">
        <v>401768</v>
      </c>
    </row>
    <row r="351" spans="1:13" x14ac:dyDescent="0.2">
      <c r="A351" s="27" t="s">
        <v>1368</v>
      </c>
      <c r="B351" s="38"/>
      <c r="C351" s="38" t="s">
        <v>1193</v>
      </c>
      <c r="D351" s="28" t="s">
        <v>1159</v>
      </c>
      <c r="E351" s="62" t="e">
        <f>VLOOKUP(C351,IT!C:C,2,FALSE)</f>
        <v>#REF!</v>
      </c>
      <c r="F351" s="38" t="s">
        <v>1029</v>
      </c>
      <c r="G351" s="28" t="s">
        <v>1159</v>
      </c>
      <c r="H351" s="29" t="e">
        <f>VLOOKUP(F351,IT!C:C,2,FALSE)</f>
        <v>#REF!</v>
      </c>
      <c r="I351" s="29" t="str">
        <f t="shared" si="18"/>
        <v>Nicht kumulierbar mit Leistung: 90.421.000</v>
      </c>
      <c r="J351" s="29" t="str">
        <f t="shared" si="19"/>
        <v>Non cumulable avec chapitre : 90.421.000</v>
      </c>
      <c r="K351" s="29" t="str">
        <f t="shared" si="20"/>
        <v>Non cumulabile col capitolo: 90.421.000</v>
      </c>
      <c r="L351" s="30">
        <v>45292</v>
      </c>
      <c r="M351" s="31">
        <v>401768</v>
      </c>
    </row>
    <row r="352" spans="1:13" x14ac:dyDescent="0.2">
      <c r="A352" s="12" t="s">
        <v>1368</v>
      </c>
      <c r="B352" s="32"/>
      <c r="C352" s="32" t="s">
        <v>1029</v>
      </c>
      <c r="D352" s="13" t="s">
        <v>1159</v>
      </c>
      <c r="E352" s="60" t="e">
        <f>VLOOKUP(C352,IT!C:C,2,FALSE)</f>
        <v>#REF!</v>
      </c>
      <c r="F352" s="32" t="s">
        <v>90</v>
      </c>
      <c r="G352" s="13" t="s">
        <v>179</v>
      </c>
      <c r="H352" s="14" t="e">
        <f>VLOOKUP(F352,IT!B:C,3,FALSE)</f>
        <v>#REF!</v>
      </c>
      <c r="I352" s="14" t="str">
        <f t="shared" si="18"/>
        <v>Nicht kumulierbar mit Kapitel: 90.100</v>
      </c>
      <c r="J352" s="14" t="str">
        <f t="shared" si="19"/>
        <v>Non cumulable avec chapitre : 90.100</v>
      </c>
      <c r="K352" s="14" t="str">
        <f t="shared" si="20"/>
        <v>Non cumulabile col capitolo: 90.100</v>
      </c>
      <c r="L352" s="15">
        <v>45566</v>
      </c>
      <c r="M352" s="16">
        <v>401768</v>
      </c>
    </row>
    <row r="353" spans="1:13" x14ac:dyDescent="0.2">
      <c r="A353" s="33" t="s">
        <v>1368</v>
      </c>
      <c r="B353" s="58"/>
      <c r="C353" s="58" t="s">
        <v>1029</v>
      </c>
      <c r="D353" s="34" t="s">
        <v>1159</v>
      </c>
      <c r="E353" s="63" t="e">
        <f>VLOOKUP(C353,IT!C:C,2,FALSE)</f>
        <v>#REF!</v>
      </c>
      <c r="F353" s="58" t="s">
        <v>174</v>
      </c>
      <c r="G353" s="34" t="s">
        <v>179</v>
      </c>
      <c r="H353" s="35" t="e">
        <f>VLOOKUP(F353,IT!B:C,3,FALSE)</f>
        <v>#REF!</v>
      </c>
      <c r="I353" s="35" t="str">
        <f t="shared" si="18"/>
        <v>Nicht kumulierbar mit Kapitel: 90.200</v>
      </c>
      <c r="J353" s="35" t="str">
        <f t="shared" si="19"/>
        <v>Non cumulable avec chapitre : 90.200</v>
      </c>
      <c r="K353" s="35" t="str">
        <f t="shared" si="20"/>
        <v>Non cumulabile col capitolo: 90.200</v>
      </c>
      <c r="L353" s="36">
        <v>45566</v>
      </c>
      <c r="M353" s="37">
        <v>401768</v>
      </c>
    </row>
  </sheetData>
  <autoFilter ref="A1:M353" xr:uid="{6D5A18B2-9CDF-46F9-B66B-70F43E2B855F}"/>
  <phoneticPr fontId="20" type="noConversion"/>
  <pageMargins left="0.43307086614173229" right="0.27559055118110237" top="0.51181102362204722" bottom="0.39370078740157483" header="0.31496062992125984" footer="0.19685039370078741"/>
  <pageSetup paperSize="9" scale="40" orientation="landscape" verticalDpi="0" r:id="rId1"/>
  <customProperties>
    <customPr name="_pios_id" r:id="rId2"/>
  </customProperties>
  <ignoredErrors>
    <ignoredError sqref="C108:C111 C40:C41 C45 C49 C60:C62 F64:F78 C68:C78 F87:F93 F100:F106 C100:C106 F51:F62 F2:F49 C351 C264:C266 C347:C348 F264:F266 C2:C37 F108:F111 C119:C134 C157:C160 C136:C140 F136 C171:C173 F132:F134 C164:C167 C150:C153 C192 C143:C146 F143 C186 C179 C200 C206 F228:F261 C228:C262 C267:C283 F267:F283 F296:F299 F262:F263 C112:C117 F112:F130 F300:F353 C300:C344 C284:C291 F284:F291 C292:C295 F292:F295" numberStoredAsText="1"/>
    <ignoredError sqref="H1:H111 E2:E111 H112:H263 E112:E283 H300:H353 E300:E353 H284:H291 E284:E291 H292:H295 E292:E295 H296:H299 E296:E299 H272:H283 H265:H270" emptyCellReference="1"/>
    <ignoredError sqref="H271 H264" formula="1"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earbeitet xmlns="a985ee2e-431f-416d-8218-4cbed31e9ef4">false</Bearbeitet>
    <Pfad xmlns="a985ee2e-431f-416d-8218-4cbed31e9ef4" xsi:nil="true"/>
    <TaxCatchAll xmlns="f4e20c67-38ea-4320-a74f-d908b8ce3f78" xsi:nil="true"/>
    <lcf76f155ced4ddcb4097134ff3c332f xmlns="a985ee2e-431f-416d-8218-4cbed31e9ef4">
      <Terms xmlns="http://schemas.microsoft.com/office/infopath/2007/PartnerControls"/>
    </lcf76f155ced4ddcb4097134ff3c332f>
    <Dispo xmlns="a985ee2e-431f-416d-8218-4cbed31e9ef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26F63F57CFC74187305AD06F0CB5DB" ma:contentTypeVersion="24" ma:contentTypeDescription="Create a new document." ma:contentTypeScope="" ma:versionID="13eb4fce8e478525ade742442c93e9ac">
  <xsd:schema xmlns:xsd="http://www.w3.org/2001/XMLSchema" xmlns:xs="http://www.w3.org/2001/XMLSchema" xmlns:p="http://schemas.microsoft.com/office/2006/metadata/properties" xmlns:ns2="f4e20c67-38ea-4320-a74f-d908b8ce3f78" xmlns:ns3="a985ee2e-431f-416d-8218-4cbed31e9ef4" targetNamespace="http://schemas.microsoft.com/office/2006/metadata/properties" ma:root="true" ma:fieldsID="53c47cc3b87d7886f813038cae447cdd" ns2:_="" ns3:_="">
    <xsd:import namespace="f4e20c67-38ea-4320-a74f-d908b8ce3f78"/>
    <xsd:import namespace="a985ee2e-431f-416d-8218-4cbed31e9ef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Bearbeitet" minOccurs="0"/>
                <xsd:element ref="ns3:MediaServiceSearchProperties" minOccurs="0"/>
                <xsd:element ref="ns3:Pfad" minOccurs="0"/>
                <xsd:element ref="ns3:MediaServiceBillingMetadata" minOccurs="0"/>
                <xsd:element ref="ns3:Disp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e20c67-38ea-4320-a74f-d908b8ce3f7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6985bcee-3be8-4fe0-ba2d-b435984f3534}" ma:internalName="TaxCatchAll" ma:showField="CatchAllData" ma:web="f4e20c67-38ea-4320-a74f-d908b8ce3f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985ee2e-431f-416d-8218-4cbed31e9ef4"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9fa0e13-b86e-4a86-99ce-aed171b0cd4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Bearbeitet" ma:index="25" nillable="true" ma:displayName="Bearbeitet" ma:default="0" ma:format="Dropdown" ma:internalName="Bearbeitet">
      <xsd:simpleType>
        <xsd:restriction base="dms:Boolea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Pfad" ma:index="27" nillable="true" ma:displayName="Pfad" ma:format="Dropdown" ma:list="65f8c90d-0722-4786-a2f5-04f9b0849f50" ma:internalName="Pfad" ma:showField="Title">
      <xsd:simpleType>
        <xsd:restriction base="dms:Lookup"/>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Dispo" ma:index="29" nillable="true" ma:displayName="Dispo" ma:format="Dropdown" ma:internalName="Dispo">
      <xsd:simpleType>
        <xsd:restriction base="dms:Choice">
          <xsd:enumeration value="keine Dispo vorhanden"/>
          <xsd:enumeration value="Rep ohne Dispo"/>
          <xsd:enumeration value="Dispo vorhanden"/>
          <xsd:enumeration value="Dispo genehmigt"/>
          <xsd:enumeration value="Dispo in Überarbeitung"/>
          <xsd:enumeration value="Dispo V1 bei PK"/>
          <xsd:enumeration value="Dispo V2 bei PK"/>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C5D4EA-A794-40AD-ADFC-7D12A99CFBC5}">
  <ds:schemaRefs>
    <ds:schemaRef ds:uri="http://schemas.openxmlformats.org/package/2006/metadata/core-properties"/>
    <ds:schemaRef ds:uri="f4e20c67-38ea-4320-a74f-d908b8ce3f78"/>
    <ds:schemaRef ds:uri="http://purl.org/dc/elements/1.1/"/>
    <ds:schemaRef ds:uri="http://purl.org/dc/dcmitype/"/>
    <ds:schemaRef ds:uri="http://purl.org/dc/terms/"/>
    <ds:schemaRef ds:uri="http://schemas.microsoft.com/office/2006/documentManagement/types"/>
    <ds:schemaRef ds:uri="http://www.w3.org/XML/1998/namespace"/>
    <ds:schemaRef ds:uri="a985ee2e-431f-416d-8218-4cbed31e9ef4"/>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70C9A6BA-028B-41A5-B3E2-EB19238231DE}"/>
</file>

<file path=customXml/itemProps3.xml><?xml version="1.0" encoding="utf-8"?>
<ds:datastoreItem xmlns:ds="http://schemas.openxmlformats.org/officeDocument/2006/customXml" ds:itemID="{885E7847-CFF6-467C-BD91-A6E9693B8639}">
  <ds:schemaRefs>
    <ds:schemaRef ds:uri="http://schemas.microsoft.com/sharepoint/v3/contenttype/forms"/>
  </ds:schemaRefs>
</ds:datastoreItem>
</file>

<file path=docMetadata/LabelInfo.xml><?xml version="1.0" encoding="utf-8"?>
<clbl:labelList xmlns:clbl="http://schemas.microsoft.com/office/2020/mipLabelMetadata">
  <clbl:label id="{40f20d95-30f1-4757-92d7-5495691a0c29}" enabled="1" method="Privileged" siteId="{98616167-5668-4e66-acbf-925e81df8b0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DE</vt:lpstr>
      <vt:lpstr>FR</vt:lpstr>
      <vt:lpstr>IT</vt:lpstr>
      <vt:lpstr>Regel Qnt.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Luessi</dc:creator>
  <cp:lastModifiedBy>Fabio Heinz OM</cp:lastModifiedBy>
  <cp:lastPrinted>2025-06-26T16:46:57Z</cp:lastPrinted>
  <dcterms:created xsi:type="dcterms:W3CDTF">2013-01-08T09:29:30Z</dcterms:created>
  <dcterms:modified xsi:type="dcterms:W3CDTF">2026-09-11T09:59:32Z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0x010100BA26F63F57CFC74187305AD06F0CB5DB</vt:lpwstr>
  </property>
  <property fmtid="{D5CDD505-2E9C-101B-9397-08002B2CF9AE}" pid="3" name="MediaServiceImageTags">
    <vt:lpwstr/>
  </property>
</Properties>
</file>